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xr:revisionPtr revIDLastSave="0" documentId="8_{61DACB0E-B8F3-4A06-B71C-3BCB27D3A57C}" xr6:coauthVersionLast="47" xr6:coauthVersionMax="47" xr10:uidLastSave="{00000000-0000-0000-0000-000000000000}"/>
  <bookViews>
    <workbookView xWindow="240" yWindow="60" windowWidth="15480" windowHeight="6465" firstSheet="1" activeTab="1" xr2:uid="{00000000-000D-0000-FFFF-FFFF00000000}"/>
  </bookViews>
  <sheets>
    <sheet name="Bank" sheetId="1" r:id="rId1"/>
    <sheet name="District" sheetId="3" r:id="rId2"/>
    <sheet name="Sheet1" sheetId="2" state="hidden" r:id="rId3"/>
    <sheet name="BILASPUR" sheetId="4" r:id="rId4"/>
    <sheet name="CHAMBA" sheetId="5" r:id="rId5"/>
    <sheet name="HAMIRPUR" sheetId="6" r:id="rId6"/>
    <sheet name="KANGRA" sheetId="7" r:id="rId7"/>
    <sheet name="KINNAUR" sheetId="8" r:id="rId8"/>
    <sheet name="KULLU" sheetId="9" r:id="rId9"/>
    <sheet name="LAHAUL AND SPITI" sheetId="10" r:id="rId10"/>
    <sheet name="MANDI" sheetId="11" r:id="rId11"/>
    <sheet name="SHIMLA" sheetId="12" r:id="rId12"/>
    <sheet name="SIRMAUR" sheetId="13" r:id="rId13"/>
    <sheet name="SOLAN" sheetId="14" r:id="rId14"/>
    <sheet name="UNA" sheetId="15" r:id="rId15"/>
  </sheets>
  <definedNames>
    <definedName name="_xlnm.Print_Titles" localSheetId="0">Bank!$A:$B,Bank!$1:$7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51" i="15" l="1"/>
  <c r="BG51" i="15"/>
  <c r="BF51" i="15"/>
  <c r="BE51" i="15"/>
  <c r="BD51" i="15"/>
  <c r="BC51" i="15"/>
  <c r="BB51" i="15"/>
  <c r="BA51" i="15"/>
  <c r="AZ51" i="15"/>
  <c r="AY51" i="15"/>
  <c r="AX51" i="15"/>
  <c r="AW51" i="15"/>
  <c r="AV51" i="15"/>
  <c r="AU51" i="15"/>
  <c r="AR51" i="15"/>
  <c r="AQ51" i="15"/>
  <c r="AP51" i="15"/>
  <c r="AO51" i="15"/>
  <c r="AN51" i="15"/>
  <c r="AM51" i="15"/>
  <c r="AL51" i="15"/>
  <c r="AK51" i="15"/>
  <c r="AJ51" i="15"/>
  <c r="AI51" i="15"/>
  <c r="AH51" i="15"/>
  <c r="AG51" i="15"/>
  <c r="AF51" i="15"/>
  <c r="AE51" i="15"/>
  <c r="AB51" i="15"/>
  <c r="AA51" i="15"/>
  <c r="Z51" i="15"/>
  <c r="Y51" i="15"/>
  <c r="X51" i="15"/>
  <c r="W51" i="15"/>
  <c r="V51" i="15"/>
  <c r="U51" i="15"/>
  <c r="T51" i="15"/>
  <c r="S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BJ50" i="15"/>
  <c r="BI50" i="15"/>
  <c r="AD50" i="15"/>
  <c r="AC50" i="15"/>
  <c r="R50" i="15"/>
  <c r="AT50" i="15" s="1"/>
  <c r="BL50" i="15" s="1"/>
  <c r="Q50" i="15"/>
  <c r="AS50" i="15" s="1"/>
  <c r="BK50" i="15" s="1"/>
  <c r="BJ49" i="15"/>
  <c r="BI49" i="15"/>
  <c r="AD49" i="15"/>
  <c r="AC49" i="15"/>
  <c r="R49" i="15"/>
  <c r="AT49" i="15" s="1"/>
  <c r="BL49" i="15" s="1"/>
  <c r="Q49" i="15"/>
  <c r="AS49" i="15" s="1"/>
  <c r="BK49" i="15" s="1"/>
  <c r="BJ48" i="15"/>
  <c r="BI48" i="15"/>
  <c r="AD48" i="15"/>
  <c r="AC48" i="15"/>
  <c r="R48" i="15"/>
  <c r="AT48" i="15" s="1"/>
  <c r="BL48" i="15" s="1"/>
  <c r="Q48" i="15"/>
  <c r="AS48" i="15" s="1"/>
  <c r="BK48" i="15" s="1"/>
  <c r="BJ47" i="15"/>
  <c r="BI47" i="15"/>
  <c r="AD47" i="15"/>
  <c r="AC47" i="15"/>
  <c r="R47" i="15"/>
  <c r="AT47" i="15" s="1"/>
  <c r="BL47" i="15" s="1"/>
  <c r="Q47" i="15"/>
  <c r="AS47" i="15" s="1"/>
  <c r="BK47" i="15" s="1"/>
  <c r="BJ46" i="15"/>
  <c r="BI46" i="15"/>
  <c r="AD46" i="15"/>
  <c r="AC46" i="15"/>
  <c r="R46" i="15"/>
  <c r="AT46" i="15" s="1"/>
  <c r="BL46" i="15" s="1"/>
  <c r="Q46" i="15"/>
  <c r="AS46" i="15" s="1"/>
  <c r="BK46" i="15" s="1"/>
  <c r="BJ45" i="15"/>
  <c r="BI45" i="15"/>
  <c r="AD45" i="15"/>
  <c r="AC45" i="15"/>
  <c r="R45" i="15"/>
  <c r="AT45" i="15" s="1"/>
  <c r="BL45" i="15" s="1"/>
  <c r="Q45" i="15"/>
  <c r="AS45" i="15" s="1"/>
  <c r="BK45" i="15" s="1"/>
  <c r="BJ44" i="15"/>
  <c r="BI44" i="15"/>
  <c r="AD44" i="15"/>
  <c r="AC44" i="15"/>
  <c r="R44" i="15"/>
  <c r="AT44" i="15" s="1"/>
  <c r="BL44" i="15" s="1"/>
  <c r="Q44" i="15"/>
  <c r="AS44" i="15" s="1"/>
  <c r="BK44" i="15" s="1"/>
  <c r="BJ43" i="15"/>
  <c r="BI43" i="15"/>
  <c r="AD43" i="15"/>
  <c r="AC43" i="15"/>
  <c r="R43" i="15"/>
  <c r="AT43" i="15" s="1"/>
  <c r="BL43" i="15" s="1"/>
  <c r="Q43" i="15"/>
  <c r="AS43" i="15" s="1"/>
  <c r="BK43" i="15" s="1"/>
  <c r="BJ42" i="15"/>
  <c r="BI42" i="15"/>
  <c r="AD42" i="15"/>
  <c r="AC42" i="15"/>
  <c r="R42" i="15"/>
  <c r="AT42" i="15" s="1"/>
  <c r="BL42" i="15" s="1"/>
  <c r="Q42" i="15"/>
  <c r="AS42" i="15" s="1"/>
  <c r="BK42" i="15" s="1"/>
  <c r="BJ41" i="15"/>
  <c r="BI41" i="15"/>
  <c r="AD41" i="15"/>
  <c r="AC41" i="15"/>
  <c r="R41" i="15"/>
  <c r="AT41" i="15" s="1"/>
  <c r="BL41" i="15" s="1"/>
  <c r="Q41" i="15"/>
  <c r="AS41" i="15" s="1"/>
  <c r="BK41" i="15" s="1"/>
  <c r="BJ40" i="15"/>
  <c r="BI40" i="15"/>
  <c r="AD40" i="15"/>
  <c r="AC40" i="15"/>
  <c r="R40" i="15"/>
  <c r="AT40" i="15" s="1"/>
  <c r="BL40" i="15" s="1"/>
  <c r="Q40" i="15"/>
  <c r="AS40" i="15" s="1"/>
  <c r="BK40" i="15" s="1"/>
  <c r="BJ39" i="15"/>
  <c r="BI39" i="15"/>
  <c r="AD39" i="15"/>
  <c r="AC39" i="15"/>
  <c r="R39" i="15"/>
  <c r="AT39" i="15" s="1"/>
  <c r="BL39" i="15" s="1"/>
  <c r="Q39" i="15"/>
  <c r="AS39" i="15" s="1"/>
  <c r="BK39" i="15" s="1"/>
  <c r="BJ38" i="15"/>
  <c r="BI38" i="15"/>
  <c r="AD38" i="15"/>
  <c r="AC38" i="15"/>
  <c r="R38" i="15"/>
  <c r="AT38" i="15" s="1"/>
  <c r="BL38" i="15" s="1"/>
  <c r="Q38" i="15"/>
  <c r="AS38" i="15" s="1"/>
  <c r="BK38" i="15" s="1"/>
  <c r="BJ37" i="15"/>
  <c r="BI37" i="15"/>
  <c r="AD37" i="15"/>
  <c r="AC37" i="15"/>
  <c r="R37" i="15"/>
  <c r="AT37" i="15" s="1"/>
  <c r="BL37" i="15" s="1"/>
  <c r="Q37" i="15"/>
  <c r="AS37" i="15" s="1"/>
  <c r="BK37" i="15" s="1"/>
  <c r="BJ36" i="15"/>
  <c r="BI36" i="15"/>
  <c r="AD36" i="15"/>
  <c r="AC36" i="15"/>
  <c r="R36" i="15"/>
  <c r="AT36" i="15" s="1"/>
  <c r="BL36" i="15" s="1"/>
  <c r="Q36" i="15"/>
  <c r="AS36" i="15" s="1"/>
  <c r="BK36" i="15" s="1"/>
  <c r="BJ35" i="15"/>
  <c r="BI35" i="15"/>
  <c r="AD35" i="15"/>
  <c r="AC35" i="15"/>
  <c r="R35" i="15"/>
  <c r="AT35" i="15" s="1"/>
  <c r="BL35" i="15" s="1"/>
  <c r="Q35" i="15"/>
  <c r="AS35" i="15" s="1"/>
  <c r="BK35" i="15" s="1"/>
  <c r="BJ34" i="15"/>
  <c r="BI34" i="15"/>
  <c r="AD34" i="15"/>
  <c r="AC34" i="15"/>
  <c r="R34" i="15"/>
  <c r="AT34" i="15" s="1"/>
  <c r="BL34" i="15" s="1"/>
  <c r="Q34" i="15"/>
  <c r="AS34" i="15" s="1"/>
  <c r="BK34" i="15" s="1"/>
  <c r="BJ33" i="15"/>
  <c r="BI33" i="15"/>
  <c r="AD33" i="15"/>
  <c r="AC33" i="15"/>
  <c r="R33" i="15"/>
  <c r="AT33" i="15" s="1"/>
  <c r="BL33" i="15" s="1"/>
  <c r="Q33" i="15"/>
  <c r="AS33" i="15" s="1"/>
  <c r="BK33" i="15" s="1"/>
  <c r="BJ32" i="15"/>
  <c r="BI32" i="15"/>
  <c r="AD32" i="15"/>
  <c r="AC32" i="15"/>
  <c r="R32" i="15"/>
  <c r="AT32" i="15" s="1"/>
  <c r="BL32" i="15" s="1"/>
  <c r="Q32" i="15"/>
  <c r="AS32" i="15" s="1"/>
  <c r="BK32" i="15" s="1"/>
  <c r="BJ31" i="15"/>
  <c r="BI31" i="15"/>
  <c r="AD31" i="15"/>
  <c r="AC31" i="15"/>
  <c r="R31" i="15"/>
  <c r="AT31" i="15" s="1"/>
  <c r="BL31" i="15" s="1"/>
  <c r="Q31" i="15"/>
  <c r="AS31" i="15" s="1"/>
  <c r="BK31" i="15" s="1"/>
  <c r="BJ30" i="15"/>
  <c r="BI30" i="15"/>
  <c r="AD30" i="15"/>
  <c r="AC30" i="15"/>
  <c r="R30" i="15"/>
  <c r="AT30" i="15" s="1"/>
  <c r="BL30" i="15" s="1"/>
  <c r="Q30" i="15"/>
  <c r="AS30" i="15" s="1"/>
  <c r="BK30" i="15" s="1"/>
  <c r="BJ29" i="15"/>
  <c r="BI29" i="15"/>
  <c r="AD29" i="15"/>
  <c r="AC29" i="15"/>
  <c r="R29" i="15"/>
  <c r="AT29" i="15" s="1"/>
  <c r="BL29" i="15" s="1"/>
  <c r="Q29" i="15"/>
  <c r="AS29" i="15" s="1"/>
  <c r="BK29" i="15" s="1"/>
  <c r="BJ28" i="15"/>
  <c r="BI28" i="15"/>
  <c r="AD28" i="15"/>
  <c r="AC28" i="15"/>
  <c r="R28" i="15"/>
  <c r="AT28" i="15" s="1"/>
  <c r="BL28" i="15" s="1"/>
  <c r="Q28" i="15"/>
  <c r="AS28" i="15" s="1"/>
  <c r="BK28" i="15" s="1"/>
  <c r="BJ27" i="15"/>
  <c r="BI27" i="15"/>
  <c r="AD27" i="15"/>
  <c r="AC27" i="15"/>
  <c r="R27" i="15"/>
  <c r="AT27" i="15" s="1"/>
  <c r="BL27" i="15" s="1"/>
  <c r="Q27" i="15"/>
  <c r="AS27" i="15" s="1"/>
  <c r="BK27" i="15" s="1"/>
  <c r="BJ26" i="15"/>
  <c r="BI26" i="15"/>
  <c r="AD26" i="15"/>
  <c r="AC26" i="15"/>
  <c r="R26" i="15"/>
  <c r="AT26" i="15" s="1"/>
  <c r="BL26" i="15" s="1"/>
  <c r="Q26" i="15"/>
  <c r="AS26" i="15" s="1"/>
  <c r="BK26" i="15" s="1"/>
  <c r="BJ25" i="15"/>
  <c r="BI25" i="15"/>
  <c r="AD25" i="15"/>
  <c r="AC25" i="15"/>
  <c r="R25" i="15"/>
  <c r="AT25" i="15" s="1"/>
  <c r="BL25" i="15" s="1"/>
  <c r="Q25" i="15"/>
  <c r="AS25" i="15" s="1"/>
  <c r="BK25" i="15" s="1"/>
  <c r="BJ24" i="15"/>
  <c r="BI24" i="15"/>
  <c r="AD24" i="15"/>
  <c r="AC24" i="15"/>
  <c r="R24" i="15"/>
  <c r="AT24" i="15" s="1"/>
  <c r="BL24" i="15" s="1"/>
  <c r="Q24" i="15"/>
  <c r="AS24" i="15" s="1"/>
  <c r="BK24" i="15" s="1"/>
  <c r="BJ23" i="15"/>
  <c r="BI23" i="15"/>
  <c r="AD23" i="15"/>
  <c r="AC23" i="15"/>
  <c r="R23" i="15"/>
  <c r="AT23" i="15" s="1"/>
  <c r="BL23" i="15" s="1"/>
  <c r="Q23" i="15"/>
  <c r="AS23" i="15" s="1"/>
  <c r="BK23" i="15" s="1"/>
  <c r="BJ22" i="15"/>
  <c r="BI22" i="15"/>
  <c r="AD22" i="15"/>
  <c r="AC22" i="15"/>
  <c r="R22" i="15"/>
  <c r="AT22" i="15" s="1"/>
  <c r="BL22" i="15" s="1"/>
  <c r="Q22" i="15"/>
  <c r="AS22" i="15" s="1"/>
  <c r="BK22" i="15" s="1"/>
  <c r="BJ21" i="15"/>
  <c r="BI21" i="15"/>
  <c r="AD21" i="15"/>
  <c r="AC21" i="15"/>
  <c r="R21" i="15"/>
  <c r="AT21" i="15" s="1"/>
  <c r="BL21" i="15" s="1"/>
  <c r="Q21" i="15"/>
  <c r="AS21" i="15" s="1"/>
  <c r="BK21" i="15" s="1"/>
  <c r="BJ20" i="15"/>
  <c r="BI20" i="15"/>
  <c r="AD20" i="15"/>
  <c r="AC20" i="15"/>
  <c r="R20" i="15"/>
  <c r="AT20" i="15" s="1"/>
  <c r="BL20" i="15" s="1"/>
  <c r="Q20" i="15"/>
  <c r="AS20" i="15" s="1"/>
  <c r="BK20" i="15" s="1"/>
  <c r="BJ19" i="15"/>
  <c r="BI19" i="15"/>
  <c r="AD19" i="15"/>
  <c r="AC19" i="15"/>
  <c r="R19" i="15"/>
  <c r="AT19" i="15" s="1"/>
  <c r="BL19" i="15" s="1"/>
  <c r="Q19" i="15"/>
  <c r="AS19" i="15" s="1"/>
  <c r="BK19" i="15" s="1"/>
  <c r="BJ18" i="15"/>
  <c r="BI18" i="15"/>
  <c r="AD18" i="15"/>
  <c r="AC18" i="15"/>
  <c r="R18" i="15"/>
  <c r="AT18" i="15" s="1"/>
  <c r="BL18" i="15" s="1"/>
  <c r="Q18" i="15"/>
  <c r="AS18" i="15" s="1"/>
  <c r="BK18" i="15" s="1"/>
  <c r="BJ17" i="15"/>
  <c r="BI17" i="15"/>
  <c r="AD17" i="15"/>
  <c r="AC17" i="15"/>
  <c r="R17" i="15"/>
  <c r="AT17" i="15" s="1"/>
  <c r="BL17" i="15" s="1"/>
  <c r="Q17" i="15"/>
  <c r="AS17" i="15" s="1"/>
  <c r="BK17" i="15" s="1"/>
  <c r="BJ16" i="15"/>
  <c r="BI16" i="15"/>
  <c r="AD16" i="15"/>
  <c r="AC16" i="15"/>
  <c r="R16" i="15"/>
  <c r="AT16" i="15" s="1"/>
  <c r="BL16" i="15" s="1"/>
  <c r="Q16" i="15"/>
  <c r="AS16" i="15" s="1"/>
  <c r="BK16" i="15" s="1"/>
  <c r="BJ15" i="15"/>
  <c r="BI15" i="15"/>
  <c r="AD15" i="15"/>
  <c r="AC15" i="15"/>
  <c r="R15" i="15"/>
  <c r="AT15" i="15" s="1"/>
  <c r="BL15" i="15" s="1"/>
  <c r="Q15" i="15"/>
  <c r="AS15" i="15" s="1"/>
  <c r="BK15" i="15" s="1"/>
  <c r="BJ14" i="15"/>
  <c r="BI14" i="15"/>
  <c r="AD14" i="15"/>
  <c r="AC14" i="15"/>
  <c r="R14" i="15"/>
  <c r="AT14" i="15" s="1"/>
  <c r="BL14" i="15" s="1"/>
  <c r="Q14" i="15"/>
  <c r="AS14" i="15" s="1"/>
  <c r="BK14" i="15" s="1"/>
  <c r="BJ13" i="15"/>
  <c r="BI13" i="15"/>
  <c r="AD13" i="15"/>
  <c r="AC13" i="15"/>
  <c r="R13" i="15"/>
  <c r="AT13" i="15" s="1"/>
  <c r="BL13" i="15" s="1"/>
  <c r="Q13" i="15"/>
  <c r="AS13" i="15" s="1"/>
  <c r="BK13" i="15" s="1"/>
  <c r="BJ12" i="15"/>
  <c r="BI12" i="15"/>
  <c r="AD12" i="15"/>
  <c r="AC12" i="15"/>
  <c r="R12" i="15"/>
  <c r="AT12" i="15" s="1"/>
  <c r="BL12" i="15" s="1"/>
  <c r="Q12" i="15"/>
  <c r="AS12" i="15" s="1"/>
  <c r="BK12" i="15" s="1"/>
  <c r="BJ11" i="15"/>
  <c r="BI11" i="15"/>
  <c r="AD11" i="15"/>
  <c r="AC11" i="15"/>
  <c r="R11" i="15"/>
  <c r="AT11" i="15" s="1"/>
  <c r="BL11" i="15" s="1"/>
  <c r="Q11" i="15"/>
  <c r="AS11" i="15" s="1"/>
  <c r="BK11" i="15" s="1"/>
  <c r="BJ10" i="15"/>
  <c r="BI10" i="15"/>
  <c r="AD10" i="15"/>
  <c r="AC10" i="15"/>
  <c r="R10" i="15"/>
  <c r="AT10" i="15" s="1"/>
  <c r="BL10" i="15" s="1"/>
  <c r="Q10" i="15"/>
  <c r="AS10" i="15" s="1"/>
  <c r="BK10" i="15" s="1"/>
  <c r="BJ9" i="15"/>
  <c r="BI9" i="15"/>
  <c r="AD9" i="15"/>
  <c r="AC9" i="15"/>
  <c r="R9" i="15"/>
  <c r="AT9" i="15" s="1"/>
  <c r="BL9" i="15" s="1"/>
  <c r="Q9" i="15"/>
  <c r="AS9" i="15" s="1"/>
  <c r="BK9" i="15" s="1"/>
  <c r="BJ8" i="15"/>
  <c r="BJ51" i="15" s="1"/>
  <c r="BI8" i="15"/>
  <c r="BI51" i="15" s="1"/>
  <c r="AD8" i="15"/>
  <c r="AD51" i="15" s="1"/>
  <c r="AC8" i="15"/>
  <c r="AC51" i="15" s="1"/>
  <c r="R8" i="15"/>
  <c r="Q8" i="15"/>
  <c r="BH51" i="14"/>
  <c r="BG51" i="14"/>
  <c r="BF51" i="14"/>
  <c r="BE51" i="14"/>
  <c r="BD51" i="14"/>
  <c r="BC51" i="14"/>
  <c r="BB51" i="14"/>
  <c r="BA51" i="14"/>
  <c r="AZ51" i="14"/>
  <c r="AY51" i="14"/>
  <c r="AX51" i="14"/>
  <c r="AW51" i="14"/>
  <c r="AV51" i="14"/>
  <c r="AU51" i="14"/>
  <c r="AR51" i="14"/>
  <c r="AQ51" i="14"/>
  <c r="AP51" i="14"/>
  <c r="AO51" i="14"/>
  <c r="AN51" i="14"/>
  <c r="AM51" i="14"/>
  <c r="AL51" i="14"/>
  <c r="AK51" i="14"/>
  <c r="AJ51" i="14"/>
  <c r="AI51" i="14"/>
  <c r="AH51" i="14"/>
  <c r="AG51" i="14"/>
  <c r="AF51" i="14"/>
  <c r="AE51" i="14"/>
  <c r="AB51" i="14"/>
  <c r="AA51" i="14"/>
  <c r="Z51" i="14"/>
  <c r="Y51" i="14"/>
  <c r="X51" i="14"/>
  <c r="W51" i="14"/>
  <c r="V51" i="14"/>
  <c r="U51" i="14"/>
  <c r="T51" i="14"/>
  <c r="S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J50" i="14"/>
  <c r="BI50" i="14"/>
  <c r="AD50" i="14"/>
  <c r="AC50" i="14"/>
  <c r="R50" i="14"/>
  <c r="AT50" i="14" s="1"/>
  <c r="BL50" i="14" s="1"/>
  <c r="Q50" i="14"/>
  <c r="AS50" i="14" s="1"/>
  <c r="BK50" i="14" s="1"/>
  <c r="BJ49" i="14"/>
  <c r="BI49" i="14"/>
  <c r="AD49" i="14"/>
  <c r="AC49" i="14"/>
  <c r="R49" i="14"/>
  <c r="AT49" i="14" s="1"/>
  <c r="BL49" i="14" s="1"/>
  <c r="Q49" i="14"/>
  <c r="AS49" i="14" s="1"/>
  <c r="BK49" i="14" s="1"/>
  <c r="BJ48" i="14"/>
  <c r="BI48" i="14"/>
  <c r="AD48" i="14"/>
  <c r="AC48" i="14"/>
  <c r="R48" i="14"/>
  <c r="AT48" i="14" s="1"/>
  <c r="BL48" i="14" s="1"/>
  <c r="Q48" i="14"/>
  <c r="AS48" i="14" s="1"/>
  <c r="BK48" i="14" s="1"/>
  <c r="BJ47" i="14"/>
  <c r="BI47" i="14"/>
  <c r="AD47" i="14"/>
  <c r="AC47" i="14"/>
  <c r="R47" i="14"/>
  <c r="AT47" i="14" s="1"/>
  <c r="BL47" i="14" s="1"/>
  <c r="Q47" i="14"/>
  <c r="AS47" i="14" s="1"/>
  <c r="BK47" i="14" s="1"/>
  <c r="BJ46" i="14"/>
  <c r="BI46" i="14"/>
  <c r="AD46" i="14"/>
  <c r="AC46" i="14"/>
  <c r="R46" i="14"/>
  <c r="AT46" i="14" s="1"/>
  <c r="BL46" i="14" s="1"/>
  <c r="Q46" i="14"/>
  <c r="AS46" i="14" s="1"/>
  <c r="BK46" i="14" s="1"/>
  <c r="BJ45" i="14"/>
  <c r="BI45" i="14"/>
  <c r="AD45" i="14"/>
  <c r="AC45" i="14"/>
  <c r="R45" i="14"/>
  <c r="AT45" i="14" s="1"/>
  <c r="BL45" i="14" s="1"/>
  <c r="Q45" i="14"/>
  <c r="AS45" i="14" s="1"/>
  <c r="BK45" i="14" s="1"/>
  <c r="BJ44" i="14"/>
  <c r="BI44" i="14"/>
  <c r="AD44" i="14"/>
  <c r="AC44" i="14"/>
  <c r="R44" i="14"/>
  <c r="AT44" i="14" s="1"/>
  <c r="BL44" i="14" s="1"/>
  <c r="Q44" i="14"/>
  <c r="AS44" i="14" s="1"/>
  <c r="BK44" i="14" s="1"/>
  <c r="BJ43" i="14"/>
  <c r="BI43" i="14"/>
  <c r="AD43" i="14"/>
  <c r="AC43" i="14"/>
  <c r="R43" i="14"/>
  <c r="AT43" i="14" s="1"/>
  <c r="BL43" i="14" s="1"/>
  <c r="Q43" i="14"/>
  <c r="AS43" i="14" s="1"/>
  <c r="BK43" i="14" s="1"/>
  <c r="BJ42" i="14"/>
  <c r="BI42" i="14"/>
  <c r="AD42" i="14"/>
  <c r="AC42" i="14"/>
  <c r="R42" i="14"/>
  <c r="AT42" i="14" s="1"/>
  <c r="BL42" i="14" s="1"/>
  <c r="Q42" i="14"/>
  <c r="AS42" i="14" s="1"/>
  <c r="BK42" i="14" s="1"/>
  <c r="BJ41" i="14"/>
  <c r="BI41" i="14"/>
  <c r="AD41" i="14"/>
  <c r="AC41" i="14"/>
  <c r="R41" i="14"/>
  <c r="AT41" i="14" s="1"/>
  <c r="BL41" i="14" s="1"/>
  <c r="Q41" i="14"/>
  <c r="AS41" i="14" s="1"/>
  <c r="BK41" i="14" s="1"/>
  <c r="BJ40" i="14"/>
  <c r="BI40" i="14"/>
  <c r="AD40" i="14"/>
  <c r="AC40" i="14"/>
  <c r="R40" i="14"/>
  <c r="AT40" i="14" s="1"/>
  <c r="BL40" i="14" s="1"/>
  <c r="Q40" i="14"/>
  <c r="AS40" i="14" s="1"/>
  <c r="BK40" i="14" s="1"/>
  <c r="BJ39" i="14"/>
  <c r="BI39" i="14"/>
  <c r="AD39" i="14"/>
  <c r="AC39" i="14"/>
  <c r="R39" i="14"/>
  <c r="AT39" i="14" s="1"/>
  <c r="BL39" i="14" s="1"/>
  <c r="Q39" i="14"/>
  <c r="AS39" i="14" s="1"/>
  <c r="BK39" i="14" s="1"/>
  <c r="BJ38" i="14"/>
  <c r="BI38" i="14"/>
  <c r="AD38" i="14"/>
  <c r="AC38" i="14"/>
  <c r="R38" i="14"/>
  <c r="AT38" i="14" s="1"/>
  <c r="BL38" i="14" s="1"/>
  <c r="Q38" i="14"/>
  <c r="AS38" i="14" s="1"/>
  <c r="BK38" i="14" s="1"/>
  <c r="BJ37" i="14"/>
  <c r="BI37" i="14"/>
  <c r="AD37" i="14"/>
  <c r="AC37" i="14"/>
  <c r="R37" i="14"/>
  <c r="AT37" i="14" s="1"/>
  <c r="BL37" i="14" s="1"/>
  <c r="Q37" i="14"/>
  <c r="AS37" i="14" s="1"/>
  <c r="BK37" i="14" s="1"/>
  <c r="BJ36" i="14"/>
  <c r="BI36" i="14"/>
  <c r="AD36" i="14"/>
  <c r="AC36" i="14"/>
  <c r="R36" i="14"/>
  <c r="AT36" i="14" s="1"/>
  <c r="BL36" i="14" s="1"/>
  <c r="Q36" i="14"/>
  <c r="AS36" i="14" s="1"/>
  <c r="BK36" i="14" s="1"/>
  <c r="BJ35" i="14"/>
  <c r="BI35" i="14"/>
  <c r="AD35" i="14"/>
  <c r="AC35" i="14"/>
  <c r="R35" i="14"/>
  <c r="AT35" i="14" s="1"/>
  <c r="BL35" i="14" s="1"/>
  <c r="Q35" i="14"/>
  <c r="AS35" i="14" s="1"/>
  <c r="BK35" i="14" s="1"/>
  <c r="BJ34" i="14"/>
  <c r="BI34" i="14"/>
  <c r="AD34" i="14"/>
  <c r="AC34" i="14"/>
  <c r="R34" i="14"/>
  <c r="AT34" i="14" s="1"/>
  <c r="BL34" i="14" s="1"/>
  <c r="Q34" i="14"/>
  <c r="AS34" i="14" s="1"/>
  <c r="BK34" i="14" s="1"/>
  <c r="BJ33" i="14"/>
  <c r="BI33" i="14"/>
  <c r="AD33" i="14"/>
  <c r="AC33" i="14"/>
  <c r="R33" i="14"/>
  <c r="AT33" i="14" s="1"/>
  <c r="BL33" i="14" s="1"/>
  <c r="Q33" i="14"/>
  <c r="AS33" i="14" s="1"/>
  <c r="BK33" i="14" s="1"/>
  <c r="BJ32" i="14"/>
  <c r="BI32" i="14"/>
  <c r="AD32" i="14"/>
  <c r="AC32" i="14"/>
  <c r="R32" i="14"/>
  <c r="AT32" i="14" s="1"/>
  <c r="BL32" i="14" s="1"/>
  <c r="Q32" i="14"/>
  <c r="AS32" i="14" s="1"/>
  <c r="BK32" i="14" s="1"/>
  <c r="BJ31" i="14"/>
  <c r="BI31" i="14"/>
  <c r="AD31" i="14"/>
  <c r="AC31" i="14"/>
  <c r="R31" i="14"/>
  <c r="AT31" i="14" s="1"/>
  <c r="BL31" i="14" s="1"/>
  <c r="Q31" i="14"/>
  <c r="AS31" i="14" s="1"/>
  <c r="BK31" i="14" s="1"/>
  <c r="BJ30" i="14"/>
  <c r="BI30" i="14"/>
  <c r="AD30" i="14"/>
  <c r="AC30" i="14"/>
  <c r="R30" i="14"/>
  <c r="AT30" i="14" s="1"/>
  <c r="BL30" i="14" s="1"/>
  <c r="Q30" i="14"/>
  <c r="AS30" i="14" s="1"/>
  <c r="BK30" i="14" s="1"/>
  <c r="BJ29" i="14"/>
  <c r="BI29" i="14"/>
  <c r="AD29" i="14"/>
  <c r="AC29" i="14"/>
  <c r="R29" i="14"/>
  <c r="AT29" i="14" s="1"/>
  <c r="BL29" i="14" s="1"/>
  <c r="Q29" i="14"/>
  <c r="AS29" i="14" s="1"/>
  <c r="BK29" i="14" s="1"/>
  <c r="BJ28" i="14"/>
  <c r="BI28" i="14"/>
  <c r="AD28" i="14"/>
  <c r="AC28" i="14"/>
  <c r="R28" i="14"/>
  <c r="AT28" i="14" s="1"/>
  <c r="BL28" i="14" s="1"/>
  <c r="Q28" i="14"/>
  <c r="AS28" i="14" s="1"/>
  <c r="BK28" i="14" s="1"/>
  <c r="BJ27" i="14"/>
  <c r="BI27" i="14"/>
  <c r="AD27" i="14"/>
  <c r="AC27" i="14"/>
  <c r="R27" i="14"/>
  <c r="AT27" i="14" s="1"/>
  <c r="BL27" i="14" s="1"/>
  <c r="Q27" i="14"/>
  <c r="AS27" i="14" s="1"/>
  <c r="BK27" i="14" s="1"/>
  <c r="BJ26" i="14"/>
  <c r="BI26" i="14"/>
  <c r="AD26" i="14"/>
  <c r="AC26" i="14"/>
  <c r="R26" i="14"/>
  <c r="AT26" i="14" s="1"/>
  <c r="BL26" i="14" s="1"/>
  <c r="Q26" i="14"/>
  <c r="AS26" i="14" s="1"/>
  <c r="BK26" i="14" s="1"/>
  <c r="BJ25" i="14"/>
  <c r="BI25" i="14"/>
  <c r="AD25" i="14"/>
  <c r="AC25" i="14"/>
  <c r="R25" i="14"/>
  <c r="AT25" i="14" s="1"/>
  <c r="BL25" i="14" s="1"/>
  <c r="Q25" i="14"/>
  <c r="AS25" i="14" s="1"/>
  <c r="BK25" i="14" s="1"/>
  <c r="BJ24" i="14"/>
  <c r="BI24" i="14"/>
  <c r="AD24" i="14"/>
  <c r="AC24" i="14"/>
  <c r="R24" i="14"/>
  <c r="AT24" i="14" s="1"/>
  <c r="BL24" i="14" s="1"/>
  <c r="Q24" i="14"/>
  <c r="AS24" i="14" s="1"/>
  <c r="BK24" i="14" s="1"/>
  <c r="BJ23" i="14"/>
  <c r="BI23" i="14"/>
  <c r="AD23" i="14"/>
  <c r="AC23" i="14"/>
  <c r="R23" i="14"/>
  <c r="AT23" i="14" s="1"/>
  <c r="BL23" i="14" s="1"/>
  <c r="Q23" i="14"/>
  <c r="AS23" i="14" s="1"/>
  <c r="BK23" i="14" s="1"/>
  <c r="BJ22" i="14"/>
  <c r="BI22" i="14"/>
  <c r="AD22" i="14"/>
  <c r="AC22" i="14"/>
  <c r="R22" i="14"/>
  <c r="AT22" i="14" s="1"/>
  <c r="BL22" i="14" s="1"/>
  <c r="Q22" i="14"/>
  <c r="AS22" i="14" s="1"/>
  <c r="BK22" i="14" s="1"/>
  <c r="BJ21" i="14"/>
  <c r="BI21" i="14"/>
  <c r="AD21" i="14"/>
  <c r="AC21" i="14"/>
  <c r="R21" i="14"/>
  <c r="AT21" i="14" s="1"/>
  <c r="BL21" i="14" s="1"/>
  <c r="Q21" i="14"/>
  <c r="AS21" i="14" s="1"/>
  <c r="BK21" i="14" s="1"/>
  <c r="BJ20" i="14"/>
  <c r="BI20" i="14"/>
  <c r="AD20" i="14"/>
  <c r="AC20" i="14"/>
  <c r="R20" i="14"/>
  <c r="AT20" i="14" s="1"/>
  <c r="BL20" i="14" s="1"/>
  <c r="Q20" i="14"/>
  <c r="AS20" i="14" s="1"/>
  <c r="BK20" i="14" s="1"/>
  <c r="BJ19" i="14"/>
  <c r="BI19" i="14"/>
  <c r="AD19" i="14"/>
  <c r="AC19" i="14"/>
  <c r="R19" i="14"/>
  <c r="AT19" i="14" s="1"/>
  <c r="BL19" i="14" s="1"/>
  <c r="Q19" i="14"/>
  <c r="AS19" i="14" s="1"/>
  <c r="BK19" i="14" s="1"/>
  <c r="BJ18" i="14"/>
  <c r="BI18" i="14"/>
  <c r="AD18" i="14"/>
  <c r="AC18" i="14"/>
  <c r="R18" i="14"/>
  <c r="AT18" i="14" s="1"/>
  <c r="BL18" i="14" s="1"/>
  <c r="Q18" i="14"/>
  <c r="AS18" i="14" s="1"/>
  <c r="BK18" i="14" s="1"/>
  <c r="BJ17" i="14"/>
  <c r="BI17" i="14"/>
  <c r="AD17" i="14"/>
  <c r="AC17" i="14"/>
  <c r="R17" i="14"/>
  <c r="AT17" i="14" s="1"/>
  <c r="BL17" i="14" s="1"/>
  <c r="Q17" i="14"/>
  <c r="AS17" i="14" s="1"/>
  <c r="BK17" i="14" s="1"/>
  <c r="BJ16" i="14"/>
  <c r="BI16" i="14"/>
  <c r="AD16" i="14"/>
  <c r="AC16" i="14"/>
  <c r="R16" i="14"/>
  <c r="AT16" i="14" s="1"/>
  <c r="BL16" i="14" s="1"/>
  <c r="Q16" i="14"/>
  <c r="AS16" i="14" s="1"/>
  <c r="BK16" i="14" s="1"/>
  <c r="BJ15" i="14"/>
  <c r="BI15" i="14"/>
  <c r="AD15" i="14"/>
  <c r="AC15" i="14"/>
  <c r="R15" i="14"/>
  <c r="AT15" i="14" s="1"/>
  <c r="BL15" i="14" s="1"/>
  <c r="Q15" i="14"/>
  <c r="AS15" i="14" s="1"/>
  <c r="BK15" i="14" s="1"/>
  <c r="BJ14" i="14"/>
  <c r="BI14" i="14"/>
  <c r="AD14" i="14"/>
  <c r="AC14" i="14"/>
  <c r="R14" i="14"/>
  <c r="AT14" i="14" s="1"/>
  <c r="BL14" i="14" s="1"/>
  <c r="Q14" i="14"/>
  <c r="AS14" i="14" s="1"/>
  <c r="BK14" i="14" s="1"/>
  <c r="BJ13" i="14"/>
  <c r="BI13" i="14"/>
  <c r="AD13" i="14"/>
  <c r="AC13" i="14"/>
  <c r="R13" i="14"/>
  <c r="AT13" i="14" s="1"/>
  <c r="BL13" i="14" s="1"/>
  <c r="Q13" i="14"/>
  <c r="AS13" i="14" s="1"/>
  <c r="BK13" i="14" s="1"/>
  <c r="BJ12" i="14"/>
  <c r="BI12" i="14"/>
  <c r="AD12" i="14"/>
  <c r="AC12" i="14"/>
  <c r="R12" i="14"/>
  <c r="AT12" i="14" s="1"/>
  <c r="BL12" i="14" s="1"/>
  <c r="Q12" i="14"/>
  <c r="AS12" i="14" s="1"/>
  <c r="BK12" i="14" s="1"/>
  <c r="BJ11" i="14"/>
  <c r="BI11" i="14"/>
  <c r="AD11" i="14"/>
  <c r="AC11" i="14"/>
  <c r="R11" i="14"/>
  <c r="AT11" i="14" s="1"/>
  <c r="BL11" i="14" s="1"/>
  <c r="Q11" i="14"/>
  <c r="AS11" i="14" s="1"/>
  <c r="BK11" i="14" s="1"/>
  <c r="BJ10" i="14"/>
  <c r="BI10" i="14"/>
  <c r="AD10" i="14"/>
  <c r="AC10" i="14"/>
  <c r="R10" i="14"/>
  <c r="AT10" i="14" s="1"/>
  <c r="BL10" i="14" s="1"/>
  <c r="Q10" i="14"/>
  <c r="AS10" i="14" s="1"/>
  <c r="BK10" i="14" s="1"/>
  <c r="BJ9" i="14"/>
  <c r="BI9" i="14"/>
  <c r="AD9" i="14"/>
  <c r="AC9" i="14"/>
  <c r="R9" i="14"/>
  <c r="AT9" i="14" s="1"/>
  <c r="BL9" i="14" s="1"/>
  <c r="Q9" i="14"/>
  <c r="AS9" i="14" s="1"/>
  <c r="BK9" i="14" s="1"/>
  <c r="BJ8" i="14"/>
  <c r="BJ51" i="14" s="1"/>
  <c r="BI8" i="14"/>
  <c r="BI51" i="14" s="1"/>
  <c r="AD8" i="14"/>
  <c r="AD51" i="14" s="1"/>
  <c r="AC8" i="14"/>
  <c r="AC51" i="14" s="1"/>
  <c r="R8" i="14"/>
  <c r="Q8" i="14"/>
  <c r="BH51" i="13"/>
  <c r="BG51" i="13"/>
  <c r="BF51" i="13"/>
  <c r="BE51" i="13"/>
  <c r="BD51" i="13"/>
  <c r="BC51" i="13"/>
  <c r="BB51" i="13"/>
  <c r="BA51" i="13"/>
  <c r="AZ51" i="13"/>
  <c r="AY51" i="13"/>
  <c r="AX51" i="13"/>
  <c r="AW51" i="13"/>
  <c r="AV51" i="13"/>
  <c r="AU51" i="13"/>
  <c r="AR51" i="13"/>
  <c r="AQ51" i="13"/>
  <c r="AP51" i="13"/>
  <c r="AO51" i="13"/>
  <c r="AN51" i="13"/>
  <c r="AM51" i="13"/>
  <c r="AL51" i="13"/>
  <c r="AK51" i="13"/>
  <c r="AJ51" i="13"/>
  <c r="AI51" i="13"/>
  <c r="AH51" i="13"/>
  <c r="AG51" i="13"/>
  <c r="AF51" i="13"/>
  <c r="AE51" i="13"/>
  <c r="AB51" i="13"/>
  <c r="AA51" i="13"/>
  <c r="Z51" i="13"/>
  <c r="Y51" i="13"/>
  <c r="X51" i="13"/>
  <c r="W51" i="13"/>
  <c r="V51" i="13"/>
  <c r="U51" i="13"/>
  <c r="T51" i="13"/>
  <c r="S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BJ50" i="13"/>
  <c r="BI50" i="13"/>
  <c r="AD50" i="13"/>
  <c r="AC50" i="13"/>
  <c r="R50" i="13"/>
  <c r="AT50" i="13" s="1"/>
  <c r="BL50" i="13" s="1"/>
  <c r="Q50" i="13"/>
  <c r="AS50" i="13" s="1"/>
  <c r="BK50" i="13" s="1"/>
  <c r="BJ49" i="13"/>
  <c r="BI49" i="13"/>
  <c r="AD49" i="13"/>
  <c r="AC49" i="13"/>
  <c r="R49" i="13"/>
  <c r="AT49" i="13" s="1"/>
  <c r="BL49" i="13" s="1"/>
  <c r="Q49" i="13"/>
  <c r="AS49" i="13" s="1"/>
  <c r="BK49" i="13" s="1"/>
  <c r="BJ48" i="13"/>
  <c r="BI48" i="13"/>
  <c r="AD48" i="13"/>
  <c r="AC48" i="13"/>
  <c r="R48" i="13"/>
  <c r="AT48" i="13" s="1"/>
  <c r="BL48" i="13" s="1"/>
  <c r="Q48" i="13"/>
  <c r="AS48" i="13" s="1"/>
  <c r="BK48" i="13" s="1"/>
  <c r="BJ47" i="13"/>
  <c r="BI47" i="13"/>
  <c r="AD47" i="13"/>
  <c r="AC47" i="13"/>
  <c r="R47" i="13"/>
  <c r="AT47" i="13" s="1"/>
  <c r="BL47" i="13" s="1"/>
  <c r="Q47" i="13"/>
  <c r="AS47" i="13" s="1"/>
  <c r="BK47" i="13" s="1"/>
  <c r="BJ46" i="13"/>
  <c r="BI46" i="13"/>
  <c r="AD46" i="13"/>
  <c r="AC46" i="13"/>
  <c r="R46" i="13"/>
  <c r="AT46" i="13" s="1"/>
  <c r="BL46" i="13" s="1"/>
  <c r="Q46" i="13"/>
  <c r="AS46" i="13" s="1"/>
  <c r="BK46" i="13" s="1"/>
  <c r="BJ45" i="13"/>
  <c r="BI45" i="13"/>
  <c r="AD45" i="13"/>
  <c r="AC45" i="13"/>
  <c r="R45" i="13"/>
  <c r="AT45" i="13" s="1"/>
  <c r="BL45" i="13" s="1"/>
  <c r="Q45" i="13"/>
  <c r="AS45" i="13" s="1"/>
  <c r="BK45" i="13" s="1"/>
  <c r="BJ44" i="13"/>
  <c r="BI44" i="13"/>
  <c r="AD44" i="13"/>
  <c r="AC44" i="13"/>
  <c r="R44" i="13"/>
  <c r="AT44" i="13" s="1"/>
  <c r="BL44" i="13" s="1"/>
  <c r="Q44" i="13"/>
  <c r="AS44" i="13" s="1"/>
  <c r="BK44" i="13" s="1"/>
  <c r="BJ43" i="13"/>
  <c r="BI43" i="13"/>
  <c r="AD43" i="13"/>
  <c r="AC43" i="13"/>
  <c r="R43" i="13"/>
  <c r="AT43" i="13" s="1"/>
  <c r="BL43" i="13" s="1"/>
  <c r="Q43" i="13"/>
  <c r="AS43" i="13" s="1"/>
  <c r="BK43" i="13" s="1"/>
  <c r="BJ42" i="13"/>
  <c r="BI42" i="13"/>
  <c r="AD42" i="13"/>
  <c r="AC42" i="13"/>
  <c r="R42" i="13"/>
  <c r="AT42" i="13" s="1"/>
  <c r="BL42" i="13" s="1"/>
  <c r="Q42" i="13"/>
  <c r="AS42" i="13" s="1"/>
  <c r="BK42" i="13" s="1"/>
  <c r="BJ41" i="13"/>
  <c r="BI41" i="13"/>
  <c r="AD41" i="13"/>
  <c r="AC41" i="13"/>
  <c r="R41" i="13"/>
  <c r="AT41" i="13" s="1"/>
  <c r="BL41" i="13" s="1"/>
  <c r="Q41" i="13"/>
  <c r="AS41" i="13" s="1"/>
  <c r="BK41" i="13" s="1"/>
  <c r="BJ40" i="13"/>
  <c r="BI40" i="13"/>
  <c r="AD40" i="13"/>
  <c r="AC40" i="13"/>
  <c r="R40" i="13"/>
  <c r="AT40" i="13" s="1"/>
  <c r="BL40" i="13" s="1"/>
  <c r="Q40" i="13"/>
  <c r="AS40" i="13" s="1"/>
  <c r="BK40" i="13" s="1"/>
  <c r="BJ39" i="13"/>
  <c r="BI39" i="13"/>
  <c r="AD39" i="13"/>
  <c r="AC39" i="13"/>
  <c r="R39" i="13"/>
  <c r="AT39" i="13" s="1"/>
  <c r="BL39" i="13" s="1"/>
  <c r="Q39" i="13"/>
  <c r="AS39" i="13" s="1"/>
  <c r="BK39" i="13" s="1"/>
  <c r="BJ38" i="13"/>
  <c r="BI38" i="13"/>
  <c r="AD38" i="13"/>
  <c r="AC38" i="13"/>
  <c r="R38" i="13"/>
  <c r="AT38" i="13" s="1"/>
  <c r="BL38" i="13" s="1"/>
  <c r="Q38" i="13"/>
  <c r="AS38" i="13" s="1"/>
  <c r="BK38" i="13" s="1"/>
  <c r="BJ37" i="13"/>
  <c r="BI37" i="13"/>
  <c r="AD37" i="13"/>
  <c r="AC37" i="13"/>
  <c r="R37" i="13"/>
  <c r="AT37" i="13" s="1"/>
  <c r="BL37" i="13" s="1"/>
  <c r="Q37" i="13"/>
  <c r="AS37" i="13" s="1"/>
  <c r="BK37" i="13" s="1"/>
  <c r="BJ36" i="13"/>
  <c r="BI36" i="13"/>
  <c r="AD36" i="13"/>
  <c r="AC36" i="13"/>
  <c r="R36" i="13"/>
  <c r="AT36" i="13" s="1"/>
  <c r="BL36" i="13" s="1"/>
  <c r="Q36" i="13"/>
  <c r="AS36" i="13" s="1"/>
  <c r="BK36" i="13" s="1"/>
  <c r="BJ35" i="13"/>
  <c r="BI35" i="13"/>
  <c r="AD35" i="13"/>
  <c r="AC35" i="13"/>
  <c r="R35" i="13"/>
  <c r="AT35" i="13" s="1"/>
  <c r="BL35" i="13" s="1"/>
  <c r="Q35" i="13"/>
  <c r="AS35" i="13" s="1"/>
  <c r="BK35" i="13" s="1"/>
  <c r="BJ34" i="13"/>
  <c r="BI34" i="13"/>
  <c r="AD34" i="13"/>
  <c r="AC34" i="13"/>
  <c r="R34" i="13"/>
  <c r="AT34" i="13" s="1"/>
  <c r="BL34" i="13" s="1"/>
  <c r="Q34" i="13"/>
  <c r="AS34" i="13" s="1"/>
  <c r="BK34" i="13" s="1"/>
  <c r="BJ33" i="13"/>
  <c r="BI33" i="13"/>
  <c r="AD33" i="13"/>
  <c r="AC33" i="13"/>
  <c r="R33" i="13"/>
  <c r="AT33" i="13" s="1"/>
  <c r="BL33" i="13" s="1"/>
  <c r="Q33" i="13"/>
  <c r="AS33" i="13" s="1"/>
  <c r="BK33" i="13" s="1"/>
  <c r="BJ32" i="13"/>
  <c r="BI32" i="13"/>
  <c r="AD32" i="13"/>
  <c r="AC32" i="13"/>
  <c r="R32" i="13"/>
  <c r="AT32" i="13" s="1"/>
  <c r="BL32" i="13" s="1"/>
  <c r="Q32" i="13"/>
  <c r="AS32" i="13" s="1"/>
  <c r="BK32" i="13" s="1"/>
  <c r="BJ31" i="13"/>
  <c r="BI31" i="13"/>
  <c r="AD31" i="13"/>
  <c r="AC31" i="13"/>
  <c r="R31" i="13"/>
  <c r="AT31" i="13" s="1"/>
  <c r="BL31" i="13" s="1"/>
  <c r="Q31" i="13"/>
  <c r="AS31" i="13" s="1"/>
  <c r="BK31" i="13" s="1"/>
  <c r="BJ30" i="13"/>
  <c r="BI30" i="13"/>
  <c r="AD30" i="13"/>
  <c r="AC30" i="13"/>
  <c r="R30" i="13"/>
  <c r="AT30" i="13" s="1"/>
  <c r="BL30" i="13" s="1"/>
  <c r="Q30" i="13"/>
  <c r="AS30" i="13" s="1"/>
  <c r="BK30" i="13" s="1"/>
  <c r="BJ29" i="13"/>
  <c r="BI29" i="13"/>
  <c r="AD29" i="13"/>
  <c r="AC29" i="13"/>
  <c r="R29" i="13"/>
  <c r="AT29" i="13" s="1"/>
  <c r="BL29" i="13" s="1"/>
  <c r="Q29" i="13"/>
  <c r="AS29" i="13" s="1"/>
  <c r="BK29" i="13" s="1"/>
  <c r="BJ28" i="13"/>
  <c r="BI28" i="13"/>
  <c r="AD28" i="13"/>
  <c r="AC28" i="13"/>
  <c r="R28" i="13"/>
  <c r="AT28" i="13" s="1"/>
  <c r="BL28" i="13" s="1"/>
  <c r="Q28" i="13"/>
  <c r="AS28" i="13" s="1"/>
  <c r="BK28" i="13" s="1"/>
  <c r="BJ27" i="13"/>
  <c r="BI27" i="13"/>
  <c r="AD27" i="13"/>
  <c r="AC27" i="13"/>
  <c r="R27" i="13"/>
  <c r="AT27" i="13" s="1"/>
  <c r="BL27" i="13" s="1"/>
  <c r="Q27" i="13"/>
  <c r="AS27" i="13" s="1"/>
  <c r="BK27" i="13" s="1"/>
  <c r="BJ26" i="13"/>
  <c r="BI26" i="13"/>
  <c r="AD26" i="13"/>
  <c r="AC26" i="13"/>
  <c r="R26" i="13"/>
  <c r="AT26" i="13" s="1"/>
  <c r="BL26" i="13" s="1"/>
  <c r="Q26" i="13"/>
  <c r="AS26" i="13" s="1"/>
  <c r="BK26" i="13" s="1"/>
  <c r="BJ25" i="13"/>
  <c r="BI25" i="13"/>
  <c r="AD25" i="13"/>
  <c r="AC25" i="13"/>
  <c r="R25" i="13"/>
  <c r="AT25" i="13" s="1"/>
  <c r="BL25" i="13" s="1"/>
  <c r="Q25" i="13"/>
  <c r="AS25" i="13" s="1"/>
  <c r="BK25" i="13" s="1"/>
  <c r="BJ24" i="13"/>
  <c r="BI24" i="13"/>
  <c r="AD24" i="13"/>
  <c r="AC24" i="13"/>
  <c r="R24" i="13"/>
  <c r="AT24" i="13" s="1"/>
  <c r="BL24" i="13" s="1"/>
  <c r="Q24" i="13"/>
  <c r="AS24" i="13" s="1"/>
  <c r="BK24" i="13" s="1"/>
  <c r="BJ23" i="13"/>
  <c r="BI23" i="13"/>
  <c r="AD23" i="13"/>
  <c r="AC23" i="13"/>
  <c r="R23" i="13"/>
  <c r="AT23" i="13" s="1"/>
  <c r="BL23" i="13" s="1"/>
  <c r="Q23" i="13"/>
  <c r="AS23" i="13" s="1"/>
  <c r="BK23" i="13" s="1"/>
  <c r="BJ22" i="13"/>
  <c r="BI22" i="13"/>
  <c r="AD22" i="13"/>
  <c r="AC22" i="13"/>
  <c r="R22" i="13"/>
  <c r="AT22" i="13" s="1"/>
  <c r="BL22" i="13" s="1"/>
  <c r="Q22" i="13"/>
  <c r="AS22" i="13" s="1"/>
  <c r="BK22" i="13" s="1"/>
  <c r="BJ21" i="13"/>
  <c r="BI21" i="13"/>
  <c r="AD21" i="13"/>
  <c r="AC21" i="13"/>
  <c r="R21" i="13"/>
  <c r="AT21" i="13" s="1"/>
  <c r="BL21" i="13" s="1"/>
  <c r="Q21" i="13"/>
  <c r="AS21" i="13" s="1"/>
  <c r="BK21" i="13" s="1"/>
  <c r="BJ20" i="13"/>
  <c r="BI20" i="13"/>
  <c r="AD20" i="13"/>
  <c r="AC20" i="13"/>
  <c r="R20" i="13"/>
  <c r="AT20" i="13" s="1"/>
  <c r="BL20" i="13" s="1"/>
  <c r="Q20" i="13"/>
  <c r="AS20" i="13" s="1"/>
  <c r="BK20" i="13" s="1"/>
  <c r="BJ19" i="13"/>
  <c r="BI19" i="13"/>
  <c r="AD19" i="13"/>
  <c r="AC19" i="13"/>
  <c r="R19" i="13"/>
  <c r="AT19" i="13" s="1"/>
  <c r="BL19" i="13" s="1"/>
  <c r="Q19" i="13"/>
  <c r="AS19" i="13" s="1"/>
  <c r="BK19" i="13" s="1"/>
  <c r="BJ18" i="13"/>
  <c r="BI18" i="13"/>
  <c r="AD18" i="13"/>
  <c r="AC18" i="13"/>
  <c r="R18" i="13"/>
  <c r="AT18" i="13" s="1"/>
  <c r="BL18" i="13" s="1"/>
  <c r="Q18" i="13"/>
  <c r="AS18" i="13" s="1"/>
  <c r="BK18" i="13" s="1"/>
  <c r="BJ17" i="13"/>
  <c r="BI17" i="13"/>
  <c r="AD17" i="13"/>
  <c r="AC17" i="13"/>
  <c r="R17" i="13"/>
  <c r="AT17" i="13" s="1"/>
  <c r="BL17" i="13" s="1"/>
  <c r="Q17" i="13"/>
  <c r="AS17" i="13" s="1"/>
  <c r="BK17" i="13" s="1"/>
  <c r="BJ16" i="13"/>
  <c r="BI16" i="13"/>
  <c r="AD16" i="13"/>
  <c r="AC16" i="13"/>
  <c r="R16" i="13"/>
  <c r="AT16" i="13" s="1"/>
  <c r="BL16" i="13" s="1"/>
  <c r="Q16" i="13"/>
  <c r="AS16" i="13" s="1"/>
  <c r="BK16" i="13" s="1"/>
  <c r="BJ15" i="13"/>
  <c r="BI15" i="13"/>
  <c r="AD15" i="13"/>
  <c r="AC15" i="13"/>
  <c r="R15" i="13"/>
  <c r="AT15" i="13" s="1"/>
  <c r="BL15" i="13" s="1"/>
  <c r="Q15" i="13"/>
  <c r="AS15" i="13" s="1"/>
  <c r="BK15" i="13" s="1"/>
  <c r="BJ14" i="13"/>
  <c r="BI14" i="13"/>
  <c r="AD14" i="13"/>
  <c r="AC14" i="13"/>
  <c r="R14" i="13"/>
  <c r="AT14" i="13" s="1"/>
  <c r="BL14" i="13" s="1"/>
  <c r="Q14" i="13"/>
  <c r="AS14" i="13" s="1"/>
  <c r="BK14" i="13" s="1"/>
  <c r="BJ13" i="13"/>
  <c r="BI13" i="13"/>
  <c r="AD13" i="13"/>
  <c r="AC13" i="13"/>
  <c r="R13" i="13"/>
  <c r="AT13" i="13" s="1"/>
  <c r="BL13" i="13" s="1"/>
  <c r="Q13" i="13"/>
  <c r="AS13" i="13" s="1"/>
  <c r="BK13" i="13" s="1"/>
  <c r="BJ12" i="13"/>
  <c r="BI12" i="13"/>
  <c r="AD12" i="13"/>
  <c r="AC12" i="13"/>
  <c r="R12" i="13"/>
  <c r="AT12" i="13" s="1"/>
  <c r="BL12" i="13" s="1"/>
  <c r="Q12" i="13"/>
  <c r="AS12" i="13" s="1"/>
  <c r="BK12" i="13" s="1"/>
  <c r="BJ11" i="13"/>
  <c r="BI11" i="13"/>
  <c r="AD11" i="13"/>
  <c r="AC11" i="13"/>
  <c r="R11" i="13"/>
  <c r="AT11" i="13" s="1"/>
  <c r="BL11" i="13" s="1"/>
  <c r="Q11" i="13"/>
  <c r="AS11" i="13" s="1"/>
  <c r="BK11" i="13" s="1"/>
  <c r="BJ10" i="13"/>
  <c r="BI10" i="13"/>
  <c r="AD10" i="13"/>
  <c r="AC10" i="13"/>
  <c r="R10" i="13"/>
  <c r="AT10" i="13" s="1"/>
  <c r="BL10" i="13" s="1"/>
  <c r="Q10" i="13"/>
  <c r="AS10" i="13" s="1"/>
  <c r="BK10" i="13" s="1"/>
  <c r="BJ9" i="13"/>
  <c r="BI9" i="13"/>
  <c r="AD9" i="13"/>
  <c r="AC9" i="13"/>
  <c r="R9" i="13"/>
  <c r="AT9" i="13" s="1"/>
  <c r="BL9" i="13" s="1"/>
  <c r="Q9" i="13"/>
  <c r="AS9" i="13" s="1"/>
  <c r="BK9" i="13" s="1"/>
  <c r="BJ8" i="13"/>
  <c r="BJ51" i="13" s="1"/>
  <c r="BI8" i="13"/>
  <c r="BI51" i="13" s="1"/>
  <c r="AD8" i="13"/>
  <c r="AD51" i="13" s="1"/>
  <c r="AC8" i="13"/>
  <c r="AC51" i="13" s="1"/>
  <c r="R8" i="13"/>
  <c r="Q8" i="13"/>
  <c r="BH51" i="12"/>
  <c r="BG51" i="12"/>
  <c r="BF51" i="12"/>
  <c r="BE51" i="12"/>
  <c r="BD51" i="12"/>
  <c r="BC51" i="12"/>
  <c r="BB51" i="12"/>
  <c r="BA51" i="12"/>
  <c r="AZ51" i="12"/>
  <c r="AY51" i="12"/>
  <c r="AX51" i="12"/>
  <c r="AW51" i="12"/>
  <c r="AV51" i="12"/>
  <c r="AU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B51" i="12"/>
  <c r="AA51" i="12"/>
  <c r="Z51" i="12"/>
  <c r="Y51" i="12"/>
  <c r="X51" i="12"/>
  <c r="W51" i="12"/>
  <c r="V51" i="12"/>
  <c r="U51" i="12"/>
  <c r="T51" i="12"/>
  <c r="S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J50" i="12"/>
  <c r="BI50" i="12"/>
  <c r="AD50" i="12"/>
  <c r="AC50" i="12"/>
  <c r="R50" i="12"/>
  <c r="AT50" i="12" s="1"/>
  <c r="BL50" i="12" s="1"/>
  <c r="Q50" i="12"/>
  <c r="AS50" i="12" s="1"/>
  <c r="BK50" i="12" s="1"/>
  <c r="BJ49" i="12"/>
  <c r="BI49" i="12"/>
  <c r="AD49" i="12"/>
  <c r="AC49" i="12"/>
  <c r="R49" i="12"/>
  <c r="AT49" i="12" s="1"/>
  <c r="BL49" i="12" s="1"/>
  <c r="Q49" i="12"/>
  <c r="AS49" i="12" s="1"/>
  <c r="BK49" i="12" s="1"/>
  <c r="BJ48" i="12"/>
  <c r="BI48" i="12"/>
  <c r="AD48" i="12"/>
  <c r="AC48" i="12"/>
  <c r="R48" i="12"/>
  <c r="AT48" i="12" s="1"/>
  <c r="BL48" i="12" s="1"/>
  <c r="Q48" i="12"/>
  <c r="AS48" i="12" s="1"/>
  <c r="BK48" i="12" s="1"/>
  <c r="BJ47" i="12"/>
  <c r="BI47" i="12"/>
  <c r="AD47" i="12"/>
  <c r="AC47" i="12"/>
  <c r="R47" i="12"/>
  <c r="AT47" i="12" s="1"/>
  <c r="BL47" i="12" s="1"/>
  <c r="Q47" i="12"/>
  <c r="AS47" i="12" s="1"/>
  <c r="BK47" i="12" s="1"/>
  <c r="BJ46" i="12"/>
  <c r="BI46" i="12"/>
  <c r="AD46" i="12"/>
  <c r="AC46" i="12"/>
  <c r="R46" i="12"/>
  <c r="AT46" i="12" s="1"/>
  <c r="BL46" i="12" s="1"/>
  <c r="Q46" i="12"/>
  <c r="AS46" i="12" s="1"/>
  <c r="BK46" i="12" s="1"/>
  <c r="BJ45" i="12"/>
  <c r="BI45" i="12"/>
  <c r="AD45" i="12"/>
  <c r="AC45" i="12"/>
  <c r="R45" i="12"/>
  <c r="AT45" i="12" s="1"/>
  <c r="BL45" i="12" s="1"/>
  <c r="Q45" i="12"/>
  <c r="AS45" i="12" s="1"/>
  <c r="BK45" i="12" s="1"/>
  <c r="BJ44" i="12"/>
  <c r="BI44" i="12"/>
  <c r="AD44" i="12"/>
  <c r="AC44" i="12"/>
  <c r="R44" i="12"/>
  <c r="AT44" i="12" s="1"/>
  <c r="BL44" i="12" s="1"/>
  <c r="Q44" i="12"/>
  <c r="AS44" i="12" s="1"/>
  <c r="BK44" i="12" s="1"/>
  <c r="BJ43" i="12"/>
  <c r="BI43" i="12"/>
  <c r="AD43" i="12"/>
  <c r="AC43" i="12"/>
  <c r="R43" i="12"/>
  <c r="AT43" i="12" s="1"/>
  <c r="BL43" i="12" s="1"/>
  <c r="Q43" i="12"/>
  <c r="AS43" i="12" s="1"/>
  <c r="BK43" i="12" s="1"/>
  <c r="BJ42" i="12"/>
  <c r="BI42" i="12"/>
  <c r="AD42" i="12"/>
  <c r="AC42" i="12"/>
  <c r="R42" i="12"/>
  <c r="AT42" i="12" s="1"/>
  <c r="BL42" i="12" s="1"/>
  <c r="Q42" i="12"/>
  <c r="AS42" i="12" s="1"/>
  <c r="BK42" i="12" s="1"/>
  <c r="BJ41" i="12"/>
  <c r="BI41" i="12"/>
  <c r="AD41" i="12"/>
  <c r="AC41" i="12"/>
  <c r="R41" i="12"/>
  <c r="AT41" i="12" s="1"/>
  <c r="BL41" i="12" s="1"/>
  <c r="Q41" i="12"/>
  <c r="AS41" i="12" s="1"/>
  <c r="BK41" i="12" s="1"/>
  <c r="BJ40" i="12"/>
  <c r="BI40" i="12"/>
  <c r="AD40" i="12"/>
  <c r="AC40" i="12"/>
  <c r="R40" i="12"/>
  <c r="AT40" i="12" s="1"/>
  <c r="BL40" i="12" s="1"/>
  <c r="Q40" i="12"/>
  <c r="AS40" i="12" s="1"/>
  <c r="BK40" i="12" s="1"/>
  <c r="BJ39" i="12"/>
  <c r="BI39" i="12"/>
  <c r="AD39" i="12"/>
  <c r="AC39" i="12"/>
  <c r="R39" i="12"/>
  <c r="AT39" i="12" s="1"/>
  <c r="BL39" i="12" s="1"/>
  <c r="Q39" i="12"/>
  <c r="AS39" i="12" s="1"/>
  <c r="BK39" i="12" s="1"/>
  <c r="BJ38" i="12"/>
  <c r="BI38" i="12"/>
  <c r="AD38" i="12"/>
  <c r="AC38" i="12"/>
  <c r="R38" i="12"/>
  <c r="AT38" i="12" s="1"/>
  <c r="BL38" i="12" s="1"/>
  <c r="Q38" i="12"/>
  <c r="AS38" i="12" s="1"/>
  <c r="BK38" i="12" s="1"/>
  <c r="BJ37" i="12"/>
  <c r="BI37" i="12"/>
  <c r="AD37" i="12"/>
  <c r="AC37" i="12"/>
  <c r="R37" i="12"/>
  <c r="AT37" i="12" s="1"/>
  <c r="BL37" i="12" s="1"/>
  <c r="Q37" i="12"/>
  <c r="AS37" i="12" s="1"/>
  <c r="BK37" i="12" s="1"/>
  <c r="BJ36" i="12"/>
  <c r="BI36" i="12"/>
  <c r="AD36" i="12"/>
  <c r="AC36" i="12"/>
  <c r="R36" i="12"/>
  <c r="AT36" i="12" s="1"/>
  <c r="BL36" i="12" s="1"/>
  <c r="Q36" i="12"/>
  <c r="AS36" i="12" s="1"/>
  <c r="BK36" i="12" s="1"/>
  <c r="BJ35" i="12"/>
  <c r="BI35" i="12"/>
  <c r="AD35" i="12"/>
  <c r="AC35" i="12"/>
  <c r="R35" i="12"/>
  <c r="AT35" i="12" s="1"/>
  <c r="BL35" i="12" s="1"/>
  <c r="Q35" i="12"/>
  <c r="AS35" i="12" s="1"/>
  <c r="BK35" i="12" s="1"/>
  <c r="BJ34" i="12"/>
  <c r="BI34" i="12"/>
  <c r="AD34" i="12"/>
  <c r="AC34" i="12"/>
  <c r="R34" i="12"/>
  <c r="AT34" i="12" s="1"/>
  <c r="BL34" i="12" s="1"/>
  <c r="Q34" i="12"/>
  <c r="AS34" i="12" s="1"/>
  <c r="BK34" i="12" s="1"/>
  <c r="BJ33" i="12"/>
  <c r="BI33" i="12"/>
  <c r="AD33" i="12"/>
  <c r="AC33" i="12"/>
  <c r="R33" i="12"/>
  <c r="AT33" i="12" s="1"/>
  <c r="BL33" i="12" s="1"/>
  <c r="Q33" i="12"/>
  <c r="AS33" i="12" s="1"/>
  <c r="BK33" i="12" s="1"/>
  <c r="BJ32" i="12"/>
  <c r="BI32" i="12"/>
  <c r="AD32" i="12"/>
  <c r="AC32" i="12"/>
  <c r="R32" i="12"/>
  <c r="AT32" i="12" s="1"/>
  <c r="BL32" i="12" s="1"/>
  <c r="Q32" i="12"/>
  <c r="AS32" i="12" s="1"/>
  <c r="BK32" i="12" s="1"/>
  <c r="BJ31" i="12"/>
  <c r="BI31" i="12"/>
  <c r="AD31" i="12"/>
  <c r="AC31" i="12"/>
  <c r="R31" i="12"/>
  <c r="AT31" i="12" s="1"/>
  <c r="BL31" i="12" s="1"/>
  <c r="Q31" i="12"/>
  <c r="AS31" i="12" s="1"/>
  <c r="BK31" i="12" s="1"/>
  <c r="BJ30" i="12"/>
  <c r="BI30" i="12"/>
  <c r="AD30" i="12"/>
  <c r="AC30" i="12"/>
  <c r="R30" i="12"/>
  <c r="AT30" i="12" s="1"/>
  <c r="BL30" i="12" s="1"/>
  <c r="Q30" i="12"/>
  <c r="AS30" i="12" s="1"/>
  <c r="BK30" i="12" s="1"/>
  <c r="BJ29" i="12"/>
  <c r="BI29" i="12"/>
  <c r="AD29" i="12"/>
  <c r="AC29" i="12"/>
  <c r="R29" i="12"/>
  <c r="AT29" i="12" s="1"/>
  <c r="BL29" i="12" s="1"/>
  <c r="Q29" i="12"/>
  <c r="AS29" i="12" s="1"/>
  <c r="BK29" i="12" s="1"/>
  <c r="BJ28" i="12"/>
  <c r="BI28" i="12"/>
  <c r="AD28" i="12"/>
  <c r="AC28" i="12"/>
  <c r="R28" i="12"/>
  <c r="AT28" i="12" s="1"/>
  <c r="BL28" i="12" s="1"/>
  <c r="Q28" i="12"/>
  <c r="AS28" i="12" s="1"/>
  <c r="BK28" i="12" s="1"/>
  <c r="BJ27" i="12"/>
  <c r="BI27" i="12"/>
  <c r="AD27" i="12"/>
  <c r="AC27" i="12"/>
  <c r="R27" i="12"/>
  <c r="AT27" i="12" s="1"/>
  <c r="BL27" i="12" s="1"/>
  <c r="Q27" i="12"/>
  <c r="AS27" i="12" s="1"/>
  <c r="BK27" i="12" s="1"/>
  <c r="BJ26" i="12"/>
  <c r="BI26" i="12"/>
  <c r="AD26" i="12"/>
  <c r="AC26" i="12"/>
  <c r="R26" i="12"/>
  <c r="AT26" i="12" s="1"/>
  <c r="BL26" i="12" s="1"/>
  <c r="Q26" i="12"/>
  <c r="AS26" i="12" s="1"/>
  <c r="BK26" i="12" s="1"/>
  <c r="BJ25" i="12"/>
  <c r="BI25" i="12"/>
  <c r="AD25" i="12"/>
  <c r="AC25" i="12"/>
  <c r="R25" i="12"/>
  <c r="AT25" i="12" s="1"/>
  <c r="BL25" i="12" s="1"/>
  <c r="Q25" i="12"/>
  <c r="AS25" i="12" s="1"/>
  <c r="BK25" i="12" s="1"/>
  <c r="BJ24" i="12"/>
  <c r="BI24" i="12"/>
  <c r="AD24" i="12"/>
  <c r="AC24" i="12"/>
  <c r="R24" i="12"/>
  <c r="AT24" i="12" s="1"/>
  <c r="BL24" i="12" s="1"/>
  <c r="Q24" i="12"/>
  <c r="AS24" i="12" s="1"/>
  <c r="BK24" i="12" s="1"/>
  <c r="BJ23" i="12"/>
  <c r="BI23" i="12"/>
  <c r="AD23" i="12"/>
  <c r="AC23" i="12"/>
  <c r="R23" i="12"/>
  <c r="AT23" i="12" s="1"/>
  <c r="BL23" i="12" s="1"/>
  <c r="Q23" i="12"/>
  <c r="AS23" i="12" s="1"/>
  <c r="BK23" i="12" s="1"/>
  <c r="BJ22" i="12"/>
  <c r="BI22" i="12"/>
  <c r="AD22" i="12"/>
  <c r="AC22" i="12"/>
  <c r="R22" i="12"/>
  <c r="AT22" i="12" s="1"/>
  <c r="BL22" i="12" s="1"/>
  <c r="Q22" i="12"/>
  <c r="AS22" i="12" s="1"/>
  <c r="BK22" i="12" s="1"/>
  <c r="BJ21" i="12"/>
  <c r="BI21" i="12"/>
  <c r="AD21" i="12"/>
  <c r="AC21" i="12"/>
  <c r="R21" i="12"/>
  <c r="AT21" i="12" s="1"/>
  <c r="BL21" i="12" s="1"/>
  <c r="Q21" i="12"/>
  <c r="AS21" i="12" s="1"/>
  <c r="BK21" i="12" s="1"/>
  <c r="BJ20" i="12"/>
  <c r="BI20" i="12"/>
  <c r="AD20" i="12"/>
  <c r="AC20" i="12"/>
  <c r="R20" i="12"/>
  <c r="AT20" i="12" s="1"/>
  <c r="BL20" i="12" s="1"/>
  <c r="Q20" i="12"/>
  <c r="AS20" i="12" s="1"/>
  <c r="BK20" i="12" s="1"/>
  <c r="BJ19" i="12"/>
  <c r="BI19" i="12"/>
  <c r="AD19" i="12"/>
  <c r="AC19" i="12"/>
  <c r="R19" i="12"/>
  <c r="AT19" i="12" s="1"/>
  <c r="BL19" i="12" s="1"/>
  <c r="Q19" i="12"/>
  <c r="AS19" i="12" s="1"/>
  <c r="BK19" i="12" s="1"/>
  <c r="BJ18" i="12"/>
  <c r="BI18" i="12"/>
  <c r="AD18" i="12"/>
  <c r="AC18" i="12"/>
  <c r="R18" i="12"/>
  <c r="AT18" i="12" s="1"/>
  <c r="BL18" i="12" s="1"/>
  <c r="Q18" i="12"/>
  <c r="AS18" i="12" s="1"/>
  <c r="BK18" i="12" s="1"/>
  <c r="BJ17" i="12"/>
  <c r="BI17" i="12"/>
  <c r="AD17" i="12"/>
  <c r="AC17" i="12"/>
  <c r="R17" i="12"/>
  <c r="AT17" i="12" s="1"/>
  <c r="BL17" i="12" s="1"/>
  <c r="Q17" i="12"/>
  <c r="AS17" i="12" s="1"/>
  <c r="BK17" i="12" s="1"/>
  <c r="BJ16" i="12"/>
  <c r="BI16" i="12"/>
  <c r="AD16" i="12"/>
  <c r="AC16" i="12"/>
  <c r="R16" i="12"/>
  <c r="AT16" i="12" s="1"/>
  <c r="BL16" i="12" s="1"/>
  <c r="Q16" i="12"/>
  <c r="AS16" i="12" s="1"/>
  <c r="BK16" i="12" s="1"/>
  <c r="BJ15" i="12"/>
  <c r="BI15" i="12"/>
  <c r="AD15" i="12"/>
  <c r="AC15" i="12"/>
  <c r="R15" i="12"/>
  <c r="AT15" i="12" s="1"/>
  <c r="BL15" i="12" s="1"/>
  <c r="Q15" i="12"/>
  <c r="AS15" i="12" s="1"/>
  <c r="BK15" i="12" s="1"/>
  <c r="BJ14" i="12"/>
  <c r="BI14" i="12"/>
  <c r="AD14" i="12"/>
  <c r="AC14" i="12"/>
  <c r="R14" i="12"/>
  <c r="AT14" i="12" s="1"/>
  <c r="BL14" i="12" s="1"/>
  <c r="Q14" i="12"/>
  <c r="AS14" i="12" s="1"/>
  <c r="BK14" i="12" s="1"/>
  <c r="BJ13" i="12"/>
  <c r="BI13" i="12"/>
  <c r="AD13" i="12"/>
  <c r="AC13" i="12"/>
  <c r="R13" i="12"/>
  <c r="AT13" i="12" s="1"/>
  <c r="BL13" i="12" s="1"/>
  <c r="Q13" i="12"/>
  <c r="AS13" i="12" s="1"/>
  <c r="BK13" i="12" s="1"/>
  <c r="BJ12" i="12"/>
  <c r="BI12" i="12"/>
  <c r="AD12" i="12"/>
  <c r="AC12" i="12"/>
  <c r="R12" i="12"/>
  <c r="AT12" i="12" s="1"/>
  <c r="BL12" i="12" s="1"/>
  <c r="Q12" i="12"/>
  <c r="AS12" i="12" s="1"/>
  <c r="BK12" i="12" s="1"/>
  <c r="BJ11" i="12"/>
  <c r="BI11" i="12"/>
  <c r="AD11" i="12"/>
  <c r="AC11" i="12"/>
  <c r="R11" i="12"/>
  <c r="AT11" i="12" s="1"/>
  <c r="BL11" i="12" s="1"/>
  <c r="Q11" i="12"/>
  <c r="AS11" i="12" s="1"/>
  <c r="BK11" i="12" s="1"/>
  <c r="BJ10" i="12"/>
  <c r="BI10" i="12"/>
  <c r="AD10" i="12"/>
  <c r="AC10" i="12"/>
  <c r="R10" i="12"/>
  <c r="AT10" i="12" s="1"/>
  <c r="BL10" i="12" s="1"/>
  <c r="Q10" i="12"/>
  <c r="AS10" i="12" s="1"/>
  <c r="BK10" i="12" s="1"/>
  <c r="BJ9" i="12"/>
  <c r="BI9" i="12"/>
  <c r="AD9" i="12"/>
  <c r="AC9" i="12"/>
  <c r="R9" i="12"/>
  <c r="AT9" i="12" s="1"/>
  <c r="BL9" i="12" s="1"/>
  <c r="Q9" i="12"/>
  <c r="AS9" i="12" s="1"/>
  <c r="BK9" i="12" s="1"/>
  <c r="BJ8" i="12"/>
  <c r="BJ51" i="12" s="1"/>
  <c r="BI8" i="12"/>
  <c r="BI51" i="12" s="1"/>
  <c r="AD8" i="12"/>
  <c r="AD51" i="12" s="1"/>
  <c r="AC8" i="12"/>
  <c r="AC51" i="12" s="1"/>
  <c r="R8" i="12"/>
  <c r="Q8" i="12"/>
  <c r="BH51" i="11"/>
  <c r="BG51" i="11"/>
  <c r="BF51" i="11"/>
  <c r="BE51" i="11"/>
  <c r="BD51" i="11"/>
  <c r="BC51" i="11"/>
  <c r="BB51" i="11"/>
  <c r="BA51" i="11"/>
  <c r="AZ51" i="11"/>
  <c r="AY51" i="11"/>
  <c r="AX51" i="11"/>
  <c r="AW51" i="11"/>
  <c r="AV51" i="11"/>
  <c r="AU51" i="11"/>
  <c r="AR51" i="11"/>
  <c r="AQ51" i="11"/>
  <c r="AP51" i="11"/>
  <c r="AO51" i="11"/>
  <c r="AN51" i="11"/>
  <c r="AM51" i="11"/>
  <c r="AL51" i="11"/>
  <c r="AK51" i="11"/>
  <c r="AJ51" i="11"/>
  <c r="AI51" i="11"/>
  <c r="AH51" i="11"/>
  <c r="AG51" i="11"/>
  <c r="AF51" i="11"/>
  <c r="AE51" i="11"/>
  <c r="AB51" i="11"/>
  <c r="AA51" i="11"/>
  <c r="Z51" i="11"/>
  <c r="Y51" i="11"/>
  <c r="X51" i="11"/>
  <c r="W51" i="11"/>
  <c r="V51" i="11"/>
  <c r="U51" i="11"/>
  <c r="T51" i="11"/>
  <c r="S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J50" i="11"/>
  <c r="BI50" i="11"/>
  <c r="AD50" i="11"/>
  <c r="AC50" i="11"/>
  <c r="R50" i="11"/>
  <c r="AT50" i="11" s="1"/>
  <c r="BL50" i="11" s="1"/>
  <c r="Q50" i="11"/>
  <c r="AS50" i="11" s="1"/>
  <c r="BK50" i="11" s="1"/>
  <c r="BJ49" i="11"/>
  <c r="BI49" i="11"/>
  <c r="AD49" i="11"/>
  <c r="AC49" i="11"/>
  <c r="R49" i="11"/>
  <c r="AT49" i="11" s="1"/>
  <c r="BL49" i="11" s="1"/>
  <c r="Q49" i="11"/>
  <c r="AS49" i="11" s="1"/>
  <c r="BK49" i="11" s="1"/>
  <c r="BJ48" i="11"/>
  <c r="BI48" i="11"/>
  <c r="AD48" i="11"/>
  <c r="AC48" i="11"/>
  <c r="R48" i="11"/>
  <c r="AT48" i="11" s="1"/>
  <c r="BL48" i="11" s="1"/>
  <c r="Q48" i="11"/>
  <c r="AS48" i="11" s="1"/>
  <c r="BK48" i="11" s="1"/>
  <c r="BJ47" i="11"/>
  <c r="BI47" i="11"/>
  <c r="AD47" i="11"/>
  <c r="AC47" i="11"/>
  <c r="R47" i="11"/>
  <c r="AT47" i="11" s="1"/>
  <c r="BL47" i="11" s="1"/>
  <c r="Q47" i="11"/>
  <c r="AS47" i="11" s="1"/>
  <c r="BK47" i="11" s="1"/>
  <c r="BJ46" i="11"/>
  <c r="BI46" i="11"/>
  <c r="AD46" i="11"/>
  <c r="AC46" i="11"/>
  <c r="R46" i="11"/>
  <c r="AT46" i="11" s="1"/>
  <c r="BL46" i="11" s="1"/>
  <c r="Q46" i="11"/>
  <c r="AS46" i="11" s="1"/>
  <c r="BK46" i="11" s="1"/>
  <c r="BJ45" i="11"/>
  <c r="BI45" i="11"/>
  <c r="AD45" i="11"/>
  <c r="AC45" i="11"/>
  <c r="R45" i="11"/>
  <c r="AT45" i="11" s="1"/>
  <c r="BL45" i="11" s="1"/>
  <c r="Q45" i="11"/>
  <c r="AS45" i="11" s="1"/>
  <c r="BK45" i="11" s="1"/>
  <c r="BJ44" i="11"/>
  <c r="BI44" i="11"/>
  <c r="AD44" i="11"/>
  <c r="AC44" i="11"/>
  <c r="R44" i="11"/>
  <c r="AT44" i="11" s="1"/>
  <c r="BL44" i="11" s="1"/>
  <c r="Q44" i="11"/>
  <c r="AS44" i="11" s="1"/>
  <c r="BK44" i="11" s="1"/>
  <c r="BJ43" i="11"/>
  <c r="BI43" i="11"/>
  <c r="AD43" i="11"/>
  <c r="AC43" i="11"/>
  <c r="R43" i="11"/>
  <c r="AT43" i="11" s="1"/>
  <c r="BL43" i="11" s="1"/>
  <c r="Q43" i="11"/>
  <c r="AS43" i="11" s="1"/>
  <c r="BK43" i="11" s="1"/>
  <c r="BJ42" i="11"/>
  <c r="BI42" i="11"/>
  <c r="AD42" i="11"/>
  <c r="AC42" i="11"/>
  <c r="R42" i="11"/>
  <c r="AT42" i="11" s="1"/>
  <c r="BL42" i="11" s="1"/>
  <c r="Q42" i="11"/>
  <c r="AS42" i="11" s="1"/>
  <c r="BK42" i="11" s="1"/>
  <c r="BJ41" i="11"/>
  <c r="BI41" i="11"/>
  <c r="AD41" i="11"/>
  <c r="AC41" i="11"/>
  <c r="R41" i="11"/>
  <c r="AT41" i="11" s="1"/>
  <c r="BL41" i="11" s="1"/>
  <c r="Q41" i="11"/>
  <c r="AS41" i="11" s="1"/>
  <c r="BK41" i="11" s="1"/>
  <c r="BJ40" i="11"/>
  <c r="BI40" i="11"/>
  <c r="AD40" i="11"/>
  <c r="AC40" i="11"/>
  <c r="R40" i="11"/>
  <c r="AT40" i="11" s="1"/>
  <c r="BL40" i="11" s="1"/>
  <c r="Q40" i="11"/>
  <c r="AS40" i="11" s="1"/>
  <c r="BK40" i="11" s="1"/>
  <c r="BJ39" i="11"/>
  <c r="BI39" i="11"/>
  <c r="AD39" i="11"/>
  <c r="AC39" i="11"/>
  <c r="R39" i="11"/>
  <c r="AT39" i="11" s="1"/>
  <c r="BL39" i="11" s="1"/>
  <c r="Q39" i="11"/>
  <c r="AS39" i="11" s="1"/>
  <c r="BK39" i="11" s="1"/>
  <c r="BJ38" i="11"/>
  <c r="BI38" i="11"/>
  <c r="AD38" i="11"/>
  <c r="AC38" i="11"/>
  <c r="R38" i="11"/>
  <c r="AT38" i="11" s="1"/>
  <c r="BL38" i="11" s="1"/>
  <c r="Q38" i="11"/>
  <c r="AS38" i="11" s="1"/>
  <c r="BK38" i="11" s="1"/>
  <c r="BJ37" i="11"/>
  <c r="BI37" i="11"/>
  <c r="AD37" i="11"/>
  <c r="AC37" i="11"/>
  <c r="R37" i="11"/>
  <c r="AT37" i="11" s="1"/>
  <c r="BL37" i="11" s="1"/>
  <c r="Q37" i="11"/>
  <c r="AS37" i="11" s="1"/>
  <c r="BK37" i="11" s="1"/>
  <c r="BJ36" i="11"/>
  <c r="BI36" i="11"/>
  <c r="AD36" i="11"/>
  <c r="AC36" i="11"/>
  <c r="R36" i="11"/>
  <c r="AT36" i="11" s="1"/>
  <c r="BL36" i="11" s="1"/>
  <c r="Q36" i="11"/>
  <c r="AS36" i="11" s="1"/>
  <c r="BK36" i="11" s="1"/>
  <c r="BJ35" i="11"/>
  <c r="BI35" i="11"/>
  <c r="AD35" i="11"/>
  <c r="AC35" i="11"/>
  <c r="R35" i="11"/>
  <c r="AT35" i="11" s="1"/>
  <c r="BL35" i="11" s="1"/>
  <c r="Q35" i="11"/>
  <c r="AS35" i="11" s="1"/>
  <c r="BK35" i="11" s="1"/>
  <c r="BJ34" i="11"/>
  <c r="BI34" i="11"/>
  <c r="AD34" i="11"/>
  <c r="AC34" i="11"/>
  <c r="R34" i="11"/>
  <c r="AT34" i="11" s="1"/>
  <c r="BL34" i="11" s="1"/>
  <c r="Q34" i="11"/>
  <c r="AS34" i="11" s="1"/>
  <c r="BK34" i="11" s="1"/>
  <c r="BJ33" i="11"/>
  <c r="BI33" i="11"/>
  <c r="AD33" i="11"/>
  <c r="AC33" i="11"/>
  <c r="R33" i="11"/>
  <c r="AT33" i="11" s="1"/>
  <c r="BL33" i="11" s="1"/>
  <c r="Q33" i="11"/>
  <c r="AS33" i="11" s="1"/>
  <c r="BK33" i="11" s="1"/>
  <c r="BJ32" i="11"/>
  <c r="BI32" i="11"/>
  <c r="AD32" i="11"/>
  <c r="AC32" i="11"/>
  <c r="R32" i="11"/>
  <c r="AT32" i="11" s="1"/>
  <c r="BL32" i="11" s="1"/>
  <c r="Q32" i="11"/>
  <c r="AS32" i="11" s="1"/>
  <c r="BK32" i="11" s="1"/>
  <c r="BJ31" i="11"/>
  <c r="BI31" i="11"/>
  <c r="AD31" i="11"/>
  <c r="AC31" i="11"/>
  <c r="R31" i="11"/>
  <c r="AT31" i="11" s="1"/>
  <c r="BL31" i="11" s="1"/>
  <c r="Q31" i="11"/>
  <c r="AS31" i="11" s="1"/>
  <c r="BK31" i="11" s="1"/>
  <c r="BJ30" i="11"/>
  <c r="BI30" i="11"/>
  <c r="AD30" i="11"/>
  <c r="AC30" i="11"/>
  <c r="R30" i="11"/>
  <c r="AT30" i="11" s="1"/>
  <c r="BL30" i="11" s="1"/>
  <c r="Q30" i="11"/>
  <c r="AS30" i="11" s="1"/>
  <c r="BK30" i="11" s="1"/>
  <c r="BJ29" i="11"/>
  <c r="BI29" i="11"/>
  <c r="AD29" i="11"/>
  <c r="AC29" i="11"/>
  <c r="R29" i="11"/>
  <c r="AT29" i="11" s="1"/>
  <c r="BL29" i="11" s="1"/>
  <c r="Q29" i="11"/>
  <c r="AS29" i="11" s="1"/>
  <c r="BK29" i="11" s="1"/>
  <c r="BJ28" i="11"/>
  <c r="BI28" i="11"/>
  <c r="AD28" i="11"/>
  <c r="AC28" i="11"/>
  <c r="R28" i="11"/>
  <c r="AT28" i="11" s="1"/>
  <c r="BL28" i="11" s="1"/>
  <c r="Q28" i="11"/>
  <c r="AS28" i="11" s="1"/>
  <c r="BK28" i="11" s="1"/>
  <c r="BJ27" i="11"/>
  <c r="BI27" i="11"/>
  <c r="AD27" i="11"/>
  <c r="AC27" i="11"/>
  <c r="R27" i="11"/>
  <c r="AT27" i="11" s="1"/>
  <c r="BL27" i="11" s="1"/>
  <c r="Q27" i="11"/>
  <c r="AS27" i="11" s="1"/>
  <c r="BK27" i="11" s="1"/>
  <c r="BJ26" i="11"/>
  <c r="BI26" i="11"/>
  <c r="AD26" i="11"/>
  <c r="AC26" i="11"/>
  <c r="R26" i="11"/>
  <c r="AT26" i="11" s="1"/>
  <c r="BL26" i="11" s="1"/>
  <c r="Q26" i="11"/>
  <c r="AS26" i="11" s="1"/>
  <c r="BK26" i="11" s="1"/>
  <c r="BJ25" i="11"/>
  <c r="BI25" i="11"/>
  <c r="AD25" i="11"/>
  <c r="AC25" i="11"/>
  <c r="R25" i="11"/>
  <c r="AT25" i="11" s="1"/>
  <c r="BL25" i="11" s="1"/>
  <c r="Q25" i="11"/>
  <c r="AS25" i="11" s="1"/>
  <c r="BK25" i="11" s="1"/>
  <c r="BJ24" i="11"/>
  <c r="BI24" i="11"/>
  <c r="AD24" i="11"/>
  <c r="AC24" i="11"/>
  <c r="R24" i="11"/>
  <c r="AT24" i="11" s="1"/>
  <c r="BL24" i="11" s="1"/>
  <c r="Q24" i="11"/>
  <c r="AS24" i="11" s="1"/>
  <c r="BK24" i="11" s="1"/>
  <c r="BJ23" i="11"/>
  <c r="BI23" i="11"/>
  <c r="AD23" i="11"/>
  <c r="AC23" i="11"/>
  <c r="R23" i="11"/>
  <c r="AT23" i="11" s="1"/>
  <c r="BL23" i="11" s="1"/>
  <c r="Q23" i="11"/>
  <c r="AS23" i="11" s="1"/>
  <c r="BK23" i="11" s="1"/>
  <c r="BJ22" i="11"/>
  <c r="BI22" i="11"/>
  <c r="AD22" i="11"/>
  <c r="AC22" i="11"/>
  <c r="R22" i="11"/>
  <c r="AT22" i="11" s="1"/>
  <c r="BL22" i="11" s="1"/>
  <c r="Q22" i="11"/>
  <c r="AS22" i="11" s="1"/>
  <c r="BK22" i="11" s="1"/>
  <c r="BJ21" i="11"/>
  <c r="BI21" i="11"/>
  <c r="AD21" i="11"/>
  <c r="AC21" i="11"/>
  <c r="R21" i="11"/>
  <c r="AT21" i="11" s="1"/>
  <c r="BL21" i="11" s="1"/>
  <c r="Q21" i="11"/>
  <c r="AS21" i="11" s="1"/>
  <c r="BK21" i="11" s="1"/>
  <c r="BJ20" i="11"/>
  <c r="BI20" i="11"/>
  <c r="AD20" i="11"/>
  <c r="AC20" i="11"/>
  <c r="R20" i="11"/>
  <c r="AT20" i="11" s="1"/>
  <c r="BL20" i="11" s="1"/>
  <c r="Q20" i="11"/>
  <c r="AS20" i="11" s="1"/>
  <c r="BK20" i="11" s="1"/>
  <c r="BJ19" i="11"/>
  <c r="BI19" i="11"/>
  <c r="AD19" i="11"/>
  <c r="AC19" i="11"/>
  <c r="R19" i="11"/>
  <c r="AT19" i="11" s="1"/>
  <c r="BL19" i="11" s="1"/>
  <c r="Q19" i="11"/>
  <c r="AS19" i="11" s="1"/>
  <c r="BK19" i="11" s="1"/>
  <c r="BJ18" i="11"/>
  <c r="BI18" i="11"/>
  <c r="AD18" i="11"/>
  <c r="AC18" i="11"/>
  <c r="R18" i="11"/>
  <c r="AT18" i="11" s="1"/>
  <c r="BL18" i="11" s="1"/>
  <c r="Q18" i="11"/>
  <c r="AS18" i="11" s="1"/>
  <c r="BK18" i="11" s="1"/>
  <c r="BJ17" i="11"/>
  <c r="BI17" i="11"/>
  <c r="AD17" i="11"/>
  <c r="AC17" i="11"/>
  <c r="R17" i="11"/>
  <c r="AT17" i="11" s="1"/>
  <c r="BL17" i="11" s="1"/>
  <c r="Q17" i="11"/>
  <c r="AS17" i="11" s="1"/>
  <c r="BK17" i="11" s="1"/>
  <c r="BJ16" i="11"/>
  <c r="BI16" i="11"/>
  <c r="AD16" i="11"/>
  <c r="AC16" i="11"/>
  <c r="R16" i="11"/>
  <c r="AT16" i="11" s="1"/>
  <c r="BL16" i="11" s="1"/>
  <c r="Q16" i="11"/>
  <c r="AS16" i="11" s="1"/>
  <c r="BK16" i="11" s="1"/>
  <c r="BJ15" i="11"/>
  <c r="BI15" i="11"/>
  <c r="AD15" i="11"/>
  <c r="AC15" i="11"/>
  <c r="R15" i="11"/>
  <c r="AT15" i="11" s="1"/>
  <c r="BL15" i="11" s="1"/>
  <c r="Q15" i="11"/>
  <c r="AS15" i="11" s="1"/>
  <c r="BK15" i="11" s="1"/>
  <c r="BJ14" i="11"/>
  <c r="BI14" i="11"/>
  <c r="AD14" i="11"/>
  <c r="AC14" i="11"/>
  <c r="R14" i="11"/>
  <c r="AT14" i="11" s="1"/>
  <c r="BL14" i="11" s="1"/>
  <c r="Q14" i="11"/>
  <c r="AS14" i="11" s="1"/>
  <c r="BK14" i="11" s="1"/>
  <c r="BJ13" i="11"/>
  <c r="BI13" i="11"/>
  <c r="AD13" i="11"/>
  <c r="AC13" i="11"/>
  <c r="R13" i="11"/>
  <c r="AT13" i="11" s="1"/>
  <c r="BL13" i="11" s="1"/>
  <c r="Q13" i="11"/>
  <c r="AS13" i="11" s="1"/>
  <c r="BK13" i="11" s="1"/>
  <c r="BJ12" i="11"/>
  <c r="BI12" i="11"/>
  <c r="AD12" i="11"/>
  <c r="AC12" i="11"/>
  <c r="R12" i="11"/>
  <c r="AT12" i="11" s="1"/>
  <c r="BL12" i="11" s="1"/>
  <c r="Q12" i="11"/>
  <c r="AS12" i="11" s="1"/>
  <c r="BK12" i="11" s="1"/>
  <c r="BJ11" i="11"/>
  <c r="BI11" i="11"/>
  <c r="AD11" i="11"/>
  <c r="AC11" i="11"/>
  <c r="R11" i="11"/>
  <c r="AT11" i="11" s="1"/>
  <c r="BL11" i="11" s="1"/>
  <c r="Q11" i="11"/>
  <c r="AS11" i="11" s="1"/>
  <c r="BK11" i="11" s="1"/>
  <c r="BJ10" i="11"/>
  <c r="BI10" i="11"/>
  <c r="AD10" i="11"/>
  <c r="AC10" i="11"/>
  <c r="R10" i="11"/>
  <c r="AT10" i="11" s="1"/>
  <c r="BL10" i="11" s="1"/>
  <c r="Q10" i="11"/>
  <c r="AS10" i="11" s="1"/>
  <c r="BK10" i="11" s="1"/>
  <c r="BJ9" i="11"/>
  <c r="BI9" i="11"/>
  <c r="AD9" i="11"/>
  <c r="AC9" i="11"/>
  <c r="R9" i="11"/>
  <c r="AT9" i="11" s="1"/>
  <c r="BL9" i="11" s="1"/>
  <c r="Q9" i="11"/>
  <c r="AS9" i="11" s="1"/>
  <c r="BK9" i="11" s="1"/>
  <c r="BJ8" i="11"/>
  <c r="BJ51" i="11" s="1"/>
  <c r="BI8" i="11"/>
  <c r="BI51" i="11" s="1"/>
  <c r="AD8" i="11"/>
  <c r="AD51" i="11" s="1"/>
  <c r="AC8" i="11"/>
  <c r="AC51" i="11" s="1"/>
  <c r="R8" i="11"/>
  <c r="Q8" i="11"/>
  <c r="BH51" i="10"/>
  <c r="BG51" i="10"/>
  <c r="BF51" i="10"/>
  <c r="BE51" i="10"/>
  <c r="BD51" i="10"/>
  <c r="BC51" i="10"/>
  <c r="BB51" i="10"/>
  <c r="BA51" i="10"/>
  <c r="AZ51" i="10"/>
  <c r="AY51" i="10"/>
  <c r="AX51" i="10"/>
  <c r="AW51" i="10"/>
  <c r="AV51" i="10"/>
  <c r="AU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B51" i="10"/>
  <c r="AA51" i="10"/>
  <c r="Z51" i="10"/>
  <c r="Y51" i="10"/>
  <c r="X51" i="10"/>
  <c r="W51" i="10"/>
  <c r="V51" i="10"/>
  <c r="U51" i="10"/>
  <c r="T51" i="10"/>
  <c r="S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J50" i="10"/>
  <c r="BI50" i="10"/>
  <c r="AD50" i="10"/>
  <c r="AC50" i="10"/>
  <c r="R50" i="10"/>
  <c r="AT50" i="10" s="1"/>
  <c r="BL50" i="10" s="1"/>
  <c r="Q50" i="10"/>
  <c r="AS50" i="10" s="1"/>
  <c r="BK50" i="10" s="1"/>
  <c r="BJ49" i="10"/>
  <c r="BI49" i="10"/>
  <c r="AD49" i="10"/>
  <c r="AC49" i="10"/>
  <c r="R49" i="10"/>
  <c r="AT49" i="10" s="1"/>
  <c r="BL49" i="10" s="1"/>
  <c r="Q49" i="10"/>
  <c r="AS49" i="10" s="1"/>
  <c r="BK49" i="10" s="1"/>
  <c r="BJ48" i="10"/>
  <c r="BI48" i="10"/>
  <c r="AD48" i="10"/>
  <c r="AC48" i="10"/>
  <c r="R48" i="10"/>
  <c r="AT48" i="10" s="1"/>
  <c r="BL48" i="10" s="1"/>
  <c r="Q48" i="10"/>
  <c r="AS48" i="10" s="1"/>
  <c r="BK48" i="10" s="1"/>
  <c r="BJ47" i="10"/>
  <c r="BI47" i="10"/>
  <c r="AD47" i="10"/>
  <c r="AC47" i="10"/>
  <c r="R47" i="10"/>
  <c r="AT47" i="10" s="1"/>
  <c r="BL47" i="10" s="1"/>
  <c r="Q47" i="10"/>
  <c r="AS47" i="10" s="1"/>
  <c r="BK47" i="10" s="1"/>
  <c r="BJ46" i="10"/>
  <c r="BI46" i="10"/>
  <c r="AD46" i="10"/>
  <c r="AC46" i="10"/>
  <c r="R46" i="10"/>
  <c r="AT46" i="10" s="1"/>
  <c r="BL46" i="10" s="1"/>
  <c r="Q46" i="10"/>
  <c r="AS46" i="10" s="1"/>
  <c r="BK46" i="10" s="1"/>
  <c r="BJ45" i="10"/>
  <c r="BI45" i="10"/>
  <c r="AD45" i="10"/>
  <c r="AC45" i="10"/>
  <c r="R45" i="10"/>
  <c r="AT45" i="10" s="1"/>
  <c r="BL45" i="10" s="1"/>
  <c r="Q45" i="10"/>
  <c r="AS45" i="10" s="1"/>
  <c r="BK45" i="10" s="1"/>
  <c r="BJ44" i="10"/>
  <c r="BI44" i="10"/>
  <c r="AD44" i="10"/>
  <c r="AC44" i="10"/>
  <c r="R44" i="10"/>
  <c r="AT44" i="10" s="1"/>
  <c r="BL44" i="10" s="1"/>
  <c r="Q44" i="10"/>
  <c r="AS44" i="10" s="1"/>
  <c r="BK44" i="10" s="1"/>
  <c r="BJ43" i="10"/>
  <c r="BI43" i="10"/>
  <c r="AD43" i="10"/>
  <c r="AC43" i="10"/>
  <c r="R43" i="10"/>
  <c r="AT43" i="10" s="1"/>
  <c r="BL43" i="10" s="1"/>
  <c r="Q43" i="10"/>
  <c r="AS43" i="10" s="1"/>
  <c r="BK43" i="10" s="1"/>
  <c r="BJ42" i="10"/>
  <c r="BI42" i="10"/>
  <c r="AD42" i="10"/>
  <c r="AC42" i="10"/>
  <c r="R42" i="10"/>
  <c r="AT42" i="10" s="1"/>
  <c r="BL42" i="10" s="1"/>
  <c r="Q42" i="10"/>
  <c r="AS42" i="10" s="1"/>
  <c r="BK42" i="10" s="1"/>
  <c r="BJ41" i="10"/>
  <c r="BI41" i="10"/>
  <c r="AD41" i="10"/>
  <c r="AC41" i="10"/>
  <c r="R41" i="10"/>
  <c r="AT41" i="10" s="1"/>
  <c r="BL41" i="10" s="1"/>
  <c r="Q41" i="10"/>
  <c r="AS41" i="10" s="1"/>
  <c r="BK41" i="10" s="1"/>
  <c r="BJ40" i="10"/>
  <c r="BI40" i="10"/>
  <c r="AD40" i="10"/>
  <c r="AC40" i="10"/>
  <c r="R40" i="10"/>
  <c r="AT40" i="10" s="1"/>
  <c r="BL40" i="10" s="1"/>
  <c r="Q40" i="10"/>
  <c r="AS40" i="10" s="1"/>
  <c r="BK40" i="10" s="1"/>
  <c r="BJ39" i="10"/>
  <c r="BI39" i="10"/>
  <c r="AD39" i="10"/>
  <c r="AC39" i="10"/>
  <c r="R39" i="10"/>
  <c r="AT39" i="10" s="1"/>
  <c r="BL39" i="10" s="1"/>
  <c r="Q39" i="10"/>
  <c r="AS39" i="10" s="1"/>
  <c r="BK39" i="10" s="1"/>
  <c r="BJ38" i="10"/>
  <c r="BI38" i="10"/>
  <c r="AD38" i="10"/>
  <c r="AC38" i="10"/>
  <c r="R38" i="10"/>
  <c r="AT38" i="10" s="1"/>
  <c r="BL38" i="10" s="1"/>
  <c r="Q38" i="10"/>
  <c r="AS38" i="10" s="1"/>
  <c r="BK38" i="10" s="1"/>
  <c r="BJ37" i="10"/>
  <c r="BI37" i="10"/>
  <c r="AD37" i="10"/>
  <c r="AC37" i="10"/>
  <c r="R37" i="10"/>
  <c r="AT37" i="10" s="1"/>
  <c r="BL37" i="10" s="1"/>
  <c r="Q37" i="10"/>
  <c r="AS37" i="10" s="1"/>
  <c r="BK37" i="10" s="1"/>
  <c r="BJ36" i="10"/>
  <c r="BI36" i="10"/>
  <c r="AD36" i="10"/>
  <c r="AC36" i="10"/>
  <c r="R36" i="10"/>
  <c r="AT36" i="10" s="1"/>
  <c r="BL36" i="10" s="1"/>
  <c r="Q36" i="10"/>
  <c r="AS36" i="10" s="1"/>
  <c r="BK36" i="10" s="1"/>
  <c r="BJ35" i="10"/>
  <c r="BI35" i="10"/>
  <c r="AD35" i="10"/>
  <c r="AC35" i="10"/>
  <c r="R35" i="10"/>
  <c r="AT35" i="10" s="1"/>
  <c r="BL35" i="10" s="1"/>
  <c r="Q35" i="10"/>
  <c r="AS35" i="10" s="1"/>
  <c r="BK35" i="10" s="1"/>
  <c r="BJ34" i="10"/>
  <c r="BI34" i="10"/>
  <c r="AD34" i="10"/>
  <c r="AC34" i="10"/>
  <c r="R34" i="10"/>
  <c r="AT34" i="10" s="1"/>
  <c r="BL34" i="10" s="1"/>
  <c r="Q34" i="10"/>
  <c r="AS34" i="10" s="1"/>
  <c r="BK34" i="10" s="1"/>
  <c r="BJ33" i="10"/>
  <c r="BI33" i="10"/>
  <c r="AD33" i="10"/>
  <c r="AC33" i="10"/>
  <c r="R33" i="10"/>
  <c r="AT33" i="10" s="1"/>
  <c r="BL33" i="10" s="1"/>
  <c r="Q33" i="10"/>
  <c r="AS33" i="10" s="1"/>
  <c r="BK33" i="10" s="1"/>
  <c r="BJ32" i="10"/>
  <c r="BI32" i="10"/>
  <c r="AD32" i="10"/>
  <c r="AC32" i="10"/>
  <c r="R32" i="10"/>
  <c r="AT32" i="10" s="1"/>
  <c r="BL32" i="10" s="1"/>
  <c r="Q32" i="10"/>
  <c r="AS32" i="10" s="1"/>
  <c r="BK32" i="10" s="1"/>
  <c r="BJ31" i="10"/>
  <c r="BI31" i="10"/>
  <c r="AD31" i="10"/>
  <c r="AC31" i="10"/>
  <c r="R31" i="10"/>
  <c r="AT31" i="10" s="1"/>
  <c r="BL31" i="10" s="1"/>
  <c r="Q31" i="10"/>
  <c r="AS31" i="10" s="1"/>
  <c r="BK31" i="10" s="1"/>
  <c r="BJ30" i="10"/>
  <c r="BI30" i="10"/>
  <c r="AD30" i="10"/>
  <c r="AC30" i="10"/>
  <c r="R30" i="10"/>
  <c r="AT30" i="10" s="1"/>
  <c r="BL30" i="10" s="1"/>
  <c r="Q30" i="10"/>
  <c r="AS30" i="10" s="1"/>
  <c r="BK30" i="10" s="1"/>
  <c r="BJ29" i="10"/>
  <c r="BI29" i="10"/>
  <c r="AD29" i="10"/>
  <c r="AC29" i="10"/>
  <c r="R29" i="10"/>
  <c r="AT29" i="10" s="1"/>
  <c r="BL29" i="10" s="1"/>
  <c r="Q29" i="10"/>
  <c r="AS29" i="10" s="1"/>
  <c r="BK29" i="10" s="1"/>
  <c r="BJ28" i="10"/>
  <c r="BI28" i="10"/>
  <c r="AD28" i="10"/>
  <c r="AC28" i="10"/>
  <c r="R28" i="10"/>
  <c r="AT28" i="10" s="1"/>
  <c r="BL28" i="10" s="1"/>
  <c r="Q28" i="10"/>
  <c r="AS28" i="10" s="1"/>
  <c r="BK28" i="10" s="1"/>
  <c r="BJ27" i="10"/>
  <c r="BI27" i="10"/>
  <c r="AD27" i="10"/>
  <c r="AC27" i="10"/>
  <c r="R27" i="10"/>
  <c r="AT27" i="10" s="1"/>
  <c r="BL27" i="10" s="1"/>
  <c r="Q27" i="10"/>
  <c r="AS27" i="10" s="1"/>
  <c r="BK27" i="10" s="1"/>
  <c r="BJ26" i="10"/>
  <c r="BI26" i="10"/>
  <c r="AD26" i="10"/>
  <c r="AC26" i="10"/>
  <c r="R26" i="10"/>
  <c r="AT26" i="10" s="1"/>
  <c r="BL26" i="10" s="1"/>
  <c r="Q26" i="10"/>
  <c r="AS26" i="10" s="1"/>
  <c r="BK26" i="10" s="1"/>
  <c r="BJ25" i="10"/>
  <c r="BI25" i="10"/>
  <c r="AD25" i="10"/>
  <c r="AC25" i="10"/>
  <c r="R25" i="10"/>
  <c r="AT25" i="10" s="1"/>
  <c r="BL25" i="10" s="1"/>
  <c r="Q25" i="10"/>
  <c r="AS25" i="10" s="1"/>
  <c r="BK25" i="10" s="1"/>
  <c r="BJ24" i="10"/>
  <c r="BI24" i="10"/>
  <c r="AD24" i="10"/>
  <c r="AC24" i="10"/>
  <c r="R24" i="10"/>
  <c r="AT24" i="10" s="1"/>
  <c r="BL24" i="10" s="1"/>
  <c r="Q24" i="10"/>
  <c r="AS24" i="10" s="1"/>
  <c r="BK24" i="10" s="1"/>
  <c r="BJ23" i="10"/>
  <c r="BI23" i="10"/>
  <c r="AD23" i="10"/>
  <c r="AC23" i="10"/>
  <c r="R23" i="10"/>
  <c r="AT23" i="10" s="1"/>
  <c r="BL23" i="10" s="1"/>
  <c r="Q23" i="10"/>
  <c r="AS23" i="10" s="1"/>
  <c r="BK23" i="10" s="1"/>
  <c r="BJ22" i="10"/>
  <c r="BI22" i="10"/>
  <c r="AD22" i="10"/>
  <c r="AC22" i="10"/>
  <c r="R22" i="10"/>
  <c r="AT22" i="10" s="1"/>
  <c r="BL22" i="10" s="1"/>
  <c r="Q22" i="10"/>
  <c r="AS22" i="10" s="1"/>
  <c r="BK22" i="10" s="1"/>
  <c r="BJ21" i="10"/>
  <c r="BI21" i="10"/>
  <c r="AD21" i="10"/>
  <c r="AC21" i="10"/>
  <c r="R21" i="10"/>
  <c r="AT21" i="10" s="1"/>
  <c r="BL21" i="10" s="1"/>
  <c r="Q21" i="10"/>
  <c r="AS21" i="10" s="1"/>
  <c r="BK21" i="10" s="1"/>
  <c r="BJ20" i="10"/>
  <c r="BI20" i="10"/>
  <c r="AD20" i="10"/>
  <c r="AC20" i="10"/>
  <c r="R20" i="10"/>
  <c r="AT20" i="10" s="1"/>
  <c r="BL20" i="10" s="1"/>
  <c r="Q20" i="10"/>
  <c r="AS20" i="10" s="1"/>
  <c r="BK20" i="10" s="1"/>
  <c r="BJ19" i="10"/>
  <c r="BI19" i="10"/>
  <c r="AD19" i="10"/>
  <c r="AC19" i="10"/>
  <c r="R19" i="10"/>
  <c r="AT19" i="10" s="1"/>
  <c r="BL19" i="10" s="1"/>
  <c r="Q19" i="10"/>
  <c r="AS19" i="10" s="1"/>
  <c r="BK19" i="10" s="1"/>
  <c r="BJ18" i="10"/>
  <c r="BI18" i="10"/>
  <c r="AD18" i="10"/>
  <c r="AC18" i="10"/>
  <c r="R18" i="10"/>
  <c r="AT18" i="10" s="1"/>
  <c r="BL18" i="10" s="1"/>
  <c r="Q18" i="10"/>
  <c r="AS18" i="10" s="1"/>
  <c r="BK18" i="10" s="1"/>
  <c r="BJ17" i="10"/>
  <c r="BI17" i="10"/>
  <c r="AD17" i="10"/>
  <c r="AC17" i="10"/>
  <c r="R17" i="10"/>
  <c r="AT17" i="10" s="1"/>
  <c r="BL17" i="10" s="1"/>
  <c r="Q17" i="10"/>
  <c r="AS17" i="10" s="1"/>
  <c r="BK17" i="10" s="1"/>
  <c r="BJ16" i="10"/>
  <c r="BI16" i="10"/>
  <c r="AD16" i="10"/>
  <c r="AC16" i="10"/>
  <c r="R16" i="10"/>
  <c r="AT16" i="10" s="1"/>
  <c r="BL16" i="10" s="1"/>
  <c r="Q16" i="10"/>
  <c r="AS16" i="10" s="1"/>
  <c r="BK16" i="10" s="1"/>
  <c r="BJ15" i="10"/>
  <c r="BI15" i="10"/>
  <c r="AD15" i="10"/>
  <c r="AC15" i="10"/>
  <c r="R15" i="10"/>
  <c r="AT15" i="10" s="1"/>
  <c r="BL15" i="10" s="1"/>
  <c r="Q15" i="10"/>
  <c r="AS15" i="10" s="1"/>
  <c r="BK15" i="10" s="1"/>
  <c r="BJ14" i="10"/>
  <c r="BI14" i="10"/>
  <c r="AD14" i="10"/>
  <c r="AC14" i="10"/>
  <c r="R14" i="10"/>
  <c r="AT14" i="10" s="1"/>
  <c r="BL14" i="10" s="1"/>
  <c r="Q14" i="10"/>
  <c r="AS14" i="10" s="1"/>
  <c r="BK14" i="10" s="1"/>
  <c r="BJ13" i="10"/>
  <c r="BI13" i="10"/>
  <c r="AD13" i="10"/>
  <c r="AC13" i="10"/>
  <c r="R13" i="10"/>
  <c r="AT13" i="10" s="1"/>
  <c r="BL13" i="10" s="1"/>
  <c r="Q13" i="10"/>
  <c r="AS13" i="10" s="1"/>
  <c r="BK13" i="10" s="1"/>
  <c r="BJ12" i="10"/>
  <c r="BI12" i="10"/>
  <c r="AD12" i="10"/>
  <c r="AC12" i="10"/>
  <c r="R12" i="10"/>
  <c r="AT12" i="10" s="1"/>
  <c r="BL12" i="10" s="1"/>
  <c r="Q12" i="10"/>
  <c r="AS12" i="10" s="1"/>
  <c r="BK12" i="10" s="1"/>
  <c r="BJ11" i="10"/>
  <c r="BI11" i="10"/>
  <c r="AD11" i="10"/>
  <c r="AC11" i="10"/>
  <c r="R11" i="10"/>
  <c r="AT11" i="10" s="1"/>
  <c r="BL11" i="10" s="1"/>
  <c r="Q11" i="10"/>
  <c r="AS11" i="10" s="1"/>
  <c r="BK11" i="10" s="1"/>
  <c r="BJ10" i="10"/>
  <c r="BI10" i="10"/>
  <c r="AD10" i="10"/>
  <c r="AC10" i="10"/>
  <c r="R10" i="10"/>
  <c r="AT10" i="10" s="1"/>
  <c r="BL10" i="10" s="1"/>
  <c r="Q10" i="10"/>
  <c r="AS10" i="10" s="1"/>
  <c r="BK10" i="10" s="1"/>
  <c r="BJ9" i="10"/>
  <c r="BI9" i="10"/>
  <c r="AD9" i="10"/>
  <c r="AC9" i="10"/>
  <c r="R9" i="10"/>
  <c r="AT9" i="10" s="1"/>
  <c r="BL9" i="10" s="1"/>
  <c r="Q9" i="10"/>
  <c r="AS9" i="10" s="1"/>
  <c r="BK9" i="10" s="1"/>
  <c r="BJ8" i="10"/>
  <c r="BJ51" i="10" s="1"/>
  <c r="BI8" i="10"/>
  <c r="BI51" i="10" s="1"/>
  <c r="AD8" i="10"/>
  <c r="AD51" i="10" s="1"/>
  <c r="AC8" i="10"/>
  <c r="AC51" i="10" s="1"/>
  <c r="R8" i="10"/>
  <c r="Q8" i="10"/>
  <c r="BH51" i="9"/>
  <c r="BG51" i="9"/>
  <c r="BF51" i="9"/>
  <c r="BE51" i="9"/>
  <c r="BD51" i="9"/>
  <c r="BC51" i="9"/>
  <c r="BB51" i="9"/>
  <c r="BA51" i="9"/>
  <c r="AZ51" i="9"/>
  <c r="AY51" i="9"/>
  <c r="AX51" i="9"/>
  <c r="AW51" i="9"/>
  <c r="AV51" i="9"/>
  <c r="AU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B51" i="9"/>
  <c r="AA51" i="9"/>
  <c r="Z51" i="9"/>
  <c r="Y51" i="9"/>
  <c r="X51" i="9"/>
  <c r="W51" i="9"/>
  <c r="V51" i="9"/>
  <c r="U51" i="9"/>
  <c r="T51" i="9"/>
  <c r="S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BJ50" i="9"/>
  <c r="BI50" i="9"/>
  <c r="AD50" i="9"/>
  <c r="AC50" i="9"/>
  <c r="R50" i="9"/>
  <c r="AT50" i="9" s="1"/>
  <c r="BL50" i="9" s="1"/>
  <c r="Q50" i="9"/>
  <c r="AS50" i="9" s="1"/>
  <c r="BK50" i="9" s="1"/>
  <c r="BJ49" i="9"/>
  <c r="BI49" i="9"/>
  <c r="AD49" i="9"/>
  <c r="AC49" i="9"/>
  <c r="R49" i="9"/>
  <c r="AT49" i="9" s="1"/>
  <c r="BL49" i="9" s="1"/>
  <c r="Q49" i="9"/>
  <c r="AS49" i="9" s="1"/>
  <c r="BK49" i="9" s="1"/>
  <c r="BJ48" i="9"/>
  <c r="BI48" i="9"/>
  <c r="AD48" i="9"/>
  <c r="AC48" i="9"/>
  <c r="R48" i="9"/>
  <c r="AT48" i="9" s="1"/>
  <c r="BL48" i="9" s="1"/>
  <c r="Q48" i="9"/>
  <c r="AS48" i="9" s="1"/>
  <c r="BK48" i="9" s="1"/>
  <c r="BJ47" i="9"/>
  <c r="BI47" i="9"/>
  <c r="AD47" i="9"/>
  <c r="AC47" i="9"/>
  <c r="R47" i="9"/>
  <c r="AT47" i="9" s="1"/>
  <c r="BL47" i="9" s="1"/>
  <c r="Q47" i="9"/>
  <c r="AS47" i="9" s="1"/>
  <c r="BK47" i="9" s="1"/>
  <c r="BJ46" i="9"/>
  <c r="BI46" i="9"/>
  <c r="AD46" i="9"/>
  <c r="AC46" i="9"/>
  <c r="R46" i="9"/>
  <c r="AT46" i="9" s="1"/>
  <c r="BL46" i="9" s="1"/>
  <c r="Q46" i="9"/>
  <c r="AS46" i="9" s="1"/>
  <c r="BK46" i="9" s="1"/>
  <c r="BJ45" i="9"/>
  <c r="BI45" i="9"/>
  <c r="AD45" i="9"/>
  <c r="AC45" i="9"/>
  <c r="R45" i="9"/>
  <c r="AT45" i="9" s="1"/>
  <c r="BL45" i="9" s="1"/>
  <c r="Q45" i="9"/>
  <c r="AS45" i="9" s="1"/>
  <c r="BK45" i="9" s="1"/>
  <c r="BJ44" i="9"/>
  <c r="BI44" i="9"/>
  <c r="AD44" i="9"/>
  <c r="AC44" i="9"/>
  <c r="R44" i="9"/>
  <c r="AT44" i="9" s="1"/>
  <c r="BL44" i="9" s="1"/>
  <c r="Q44" i="9"/>
  <c r="AS44" i="9" s="1"/>
  <c r="BK44" i="9" s="1"/>
  <c r="BJ43" i="9"/>
  <c r="BI43" i="9"/>
  <c r="AD43" i="9"/>
  <c r="AC43" i="9"/>
  <c r="R43" i="9"/>
  <c r="AT43" i="9" s="1"/>
  <c r="BL43" i="9" s="1"/>
  <c r="Q43" i="9"/>
  <c r="AS43" i="9" s="1"/>
  <c r="BK43" i="9" s="1"/>
  <c r="BJ42" i="9"/>
  <c r="BI42" i="9"/>
  <c r="AD42" i="9"/>
  <c r="AC42" i="9"/>
  <c r="R42" i="9"/>
  <c r="AT42" i="9" s="1"/>
  <c r="BL42" i="9" s="1"/>
  <c r="Q42" i="9"/>
  <c r="AS42" i="9" s="1"/>
  <c r="BK42" i="9" s="1"/>
  <c r="BJ41" i="9"/>
  <c r="BI41" i="9"/>
  <c r="AD41" i="9"/>
  <c r="AC41" i="9"/>
  <c r="R41" i="9"/>
  <c r="AT41" i="9" s="1"/>
  <c r="BL41" i="9" s="1"/>
  <c r="Q41" i="9"/>
  <c r="AS41" i="9" s="1"/>
  <c r="BK41" i="9" s="1"/>
  <c r="BJ40" i="9"/>
  <c r="BI40" i="9"/>
  <c r="AD40" i="9"/>
  <c r="AC40" i="9"/>
  <c r="R40" i="9"/>
  <c r="AT40" i="9" s="1"/>
  <c r="BL40" i="9" s="1"/>
  <c r="Q40" i="9"/>
  <c r="AS40" i="9" s="1"/>
  <c r="BK40" i="9" s="1"/>
  <c r="BJ39" i="9"/>
  <c r="BI39" i="9"/>
  <c r="AD39" i="9"/>
  <c r="AC39" i="9"/>
  <c r="R39" i="9"/>
  <c r="AT39" i="9" s="1"/>
  <c r="BL39" i="9" s="1"/>
  <c r="Q39" i="9"/>
  <c r="AS39" i="9" s="1"/>
  <c r="BK39" i="9" s="1"/>
  <c r="BJ38" i="9"/>
  <c r="BI38" i="9"/>
  <c r="AD38" i="9"/>
  <c r="AC38" i="9"/>
  <c r="R38" i="9"/>
  <c r="AT38" i="9" s="1"/>
  <c r="BL38" i="9" s="1"/>
  <c r="Q38" i="9"/>
  <c r="AS38" i="9" s="1"/>
  <c r="BK38" i="9" s="1"/>
  <c r="BJ37" i="9"/>
  <c r="BI37" i="9"/>
  <c r="AD37" i="9"/>
  <c r="AC37" i="9"/>
  <c r="R37" i="9"/>
  <c r="AT37" i="9" s="1"/>
  <c r="BL37" i="9" s="1"/>
  <c r="Q37" i="9"/>
  <c r="AS37" i="9" s="1"/>
  <c r="BK37" i="9" s="1"/>
  <c r="BJ36" i="9"/>
  <c r="BI36" i="9"/>
  <c r="AD36" i="9"/>
  <c r="AC36" i="9"/>
  <c r="R36" i="9"/>
  <c r="AT36" i="9" s="1"/>
  <c r="BL36" i="9" s="1"/>
  <c r="Q36" i="9"/>
  <c r="AS36" i="9" s="1"/>
  <c r="BK36" i="9" s="1"/>
  <c r="BJ35" i="9"/>
  <c r="BI35" i="9"/>
  <c r="AD35" i="9"/>
  <c r="AC35" i="9"/>
  <c r="R35" i="9"/>
  <c r="AT35" i="9" s="1"/>
  <c r="BL35" i="9" s="1"/>
  <c r="Q35" i="9"/>
  <c r="AS35" i="9" s="1"/>
  <c r="BK35" i="9" s="1"/>
  <c r="BJ34" i="9"/>
  <c r="BI34" i="9"/>
  <c r="AD34" i="9"/>
  <c r="AC34" i="9"/>
  <c r="R34" i="9"/>
  <c r="AT34" i="9" s="1"/>
  <c r="BL34" i="9" s="1"/>
  <c r="Q34" i="9"/>
  <c r="AS34" i="9" s="1"/>
  <c r="BK34" i="9" s="1"/>
  <c r="BJ33" i="9"/>
  <c r="BI33" i="9"/>
  <c r="AD33" i="9"/>
  <c r="AC33" i="9"/>
  <c r="R33" i="9"/>
  <c r="AT33" i="9" s="1"/>
  <c r="BL33" i="9" s="1"/>
  <c r="Q33" i="9"/>
  <c r="AS33" i="9" s="1"/>
  <c r="BK33" i="9" s="1"/>
  <c r="BJ32" i="9"/>
  <c r="BI32" i="9"/>
  <c r="AD32" i="9"/>
  <c r="AC32" i="9"/>
  <c r="R32" i="9"/>
  <c r="AT32" i="9" s="1"/>
  <c r="BL32" i="9" s="1"/>
  <c r="Q32" i="9"/>
  <c r="AS32" i="9" s="1"/>
  <c r="BK32" i="9" s="1"/>
  <c r="BJ31" i="9"/>
  <c r="BI31" i="9"/>
  <c r="AD31" i="9"/>
  <c r="AC31" i="9"/>
  <c r="R31" i="9"/>
  <c r="AT31" i="9" s="1"/>
  <c r="BL31" i="9" s="1"/>
  <c r="Q31" i="9"/>
  <c r="AS31" i="9" s="1"/>
  <c r="BK31" i="9" s="1"/>
  <c r="BJ30" i="9"/>
  <c r="BI30" i="9"/>
  <c r="AD30" i="9"/>
  <c r="AC30" i="9"/>
  <c r="R30" i="9"/>
  <c r="AT30" i="9" s="1"/>
  <c r="BL30" i="9" s="1"/>
  <c r="Q30" i="9"/>
  <c r="AS30" i="9" s="1"/>
  <c r="BK30" i="9" s="1"/>
  <c r="BJ29" i="9"/>
  <c r="BI29" i="9"/>
  <c r="AD29" i="9"/>
  <c r="AC29" i="9"/>
  <c r="R29" i="9"/>
  <c r="AT29" i="9" s="1"/>
  <c r="BL29" i="9" s="1"/>
  <c r="Q29" i="9"/>
  <c r="AS29" i="9" s="1"/>
  <c r="BK29" i="9" s="1"/>
  <c r="BJ28" i="9"/>
  <c r="BI28" i="9"/>
  <c r="AD28" i="9"/>
  <c r="AC28" i="9"/>
  <c r="R28" i="9"/>
  <c r="AT28" i="9" s="1"/>
  <c r="BL28" i="9" s="1"/>
  <c r="Q28" i="9"/>
  <c r="AS28" i="9" s="1"/>
  <c r="BK28" i="9" s="1"/>
  <c r="BJ27" i="9"/>
  <c r="BI27" i="9"/>
  <c r="AD27" i="9"/>
  <c r="AC27" i="9"/>
  <c r="R27" i="9"/>
  <c r="AT27" i="9" s="1"/>
  <c r="BL27" i="9" s="1"/>
  <c r="Q27" i="9"/>
  <c r="AS27" i="9" s="1"/>
  <c r="BK27" i="9" s="1"/>
  <c r="BJ26" i="9"/>
  <c r="BI26" i="9"/>
  <c r="AD26" i="9"/>
  <c r="AC26" i="9"/>
  <c r="R26" i="9"/>
  <c r="AT26" i="9" s="1"/>
  <c r="BL26" i="9" s="1"/>
  <c r="Q26" i="9"/>
  <c r="AS26" i="9" s="1"/>
  <c r="BK26" i="9" s="1"/>
  <c r="BJ25" i="9"/>
  <c r="BI25" i="9"/>
  <c r="AD25" i="9"/>
  <c r="AC25" i="9"/>
  <c r="R25" i="9"/>
  <c r="AT25" i="9" s="1"/>
  <c r="BL25" i="9" s="1"/>
  <c r="Q25" i="9"/>
  <c r="AS25" i="9" s="1"/>
  <c r="BK25" i="9" s="1"/>
  <c r="BJ24" i="9"/>
  <c r="BI24" i="9"/>
  <c r="AD24" i="9"/>
  <c r="AC24" i="9"/>
  <c r="R24" i="9"/>
  <c r="AT24" i="9" s="1"/>
  <c r="BL24" i="9" s="1"/>
  <c r="Q24" i="9"/>
  <c r="AS24" i="9" s="1"/>
  <c r="BK24" i="9" s="1"/>
  <c r="BJ23" i="9"/>
  <c r="BI23" i="9"/>
  <c r="AD23" i="9"/>
  <c r="AC23" i="9"/>
  <c r="R23" i="9"/>
  <c r="AT23" i="9" s="1"/>
  <c r="BL23" i="9" s="1"/>
  <c r="Q23" i="9"/>
  <c r="AS23" i="9" s="1"/>
  <c r="BK23" i="9" s="1"/>
  <c r="BJ22" i="9"/>
  <c r="BI22" i="9"/>
  <c r="AD22" i="9"/>
  <c r="AC22" i="9"/>
  <c r="R22" i="9"/>
  <c r="AT22" i="9" s="1"/>
  <c r="BL22" i="9" s="1"/>
  <c r="Q22" i="9"/>
  <c r="AS22" i="9" s="1"/>
  <c r="BK22" i="9" s="1"/>
  <c r="BJ21" i="9"/>
  <c r="BI21" i="9"/>
  <c r="AD21" i="9"/>
  <c r="AC21" i="9"/>
  <c r="R21" i="9"/>
  <c r="AT21" i="9" s="1"/>
  <c r="BL21" i="9" s="1"/>
  <c r="Q21" i="9"/>
  <c r="AS21" i="9" s="1"/>
  <c r="BK21" i="9" s="1"/>
  <c r="BJ20" i="9"/>
  <c r="BI20" i="9"/>
  <c r="AD20" i="9"/>
  <c r="AC20" i="9"/>
  <c r="R20" i="9"/>
  <c r="AT20" i="9" s="1"/>
  <c r="BL20" i="9" s="1"/>
  <c r="Q20" i="9"/>
  <c r="AS20" i="9" s="1"/>
  <c r="BK20" i="9" s="1"/>
  <c r="BJ19" i="9"/>
  <c r="BI19" i="9"/>
  <c r="AD19" i="9"/>
  <c r="AC19" i="9"/>
  <c r="R19" i="9"/>
  <c r="AT19" i="9" s="1"/>
  <c r="BL19" i="9" s="1"/>
  <c r="Q19" i="9"/>
  <c r="AS19" i="9" s="1"/>
  <c r="BK19" i="9" s="1"/>
  <c r="BJ18" i="9"/>
  <c r="BI18" i="9"/>
  <c r="AD18" i="9"/>
  <c r="AC18" i="9"/>
  <c r="R18" i="9"/>
  <c r="AT18" i="9" s="1"/>
  <c r="BL18" i="9" s="1"/>
  <c r="Q18" i="9"/>
  <c r="AS18" i="9" s="1"/>
  <c r="BK18" i="9" s="1"/>
  <c r="BJ17" i="9"/>
  <c r="BI17" i="9"/>
  <c r="AD17" i="9"/>
  <c r="AC17" i="9"/>
  <c r="R17" i="9"/>
  <c r="AT17" i="9" s="1"/>
  <c r="BL17" i="9" s="1"/>
  <c r="Q17" i="9"/>
  <c r="AS17" i="9" s="1"/>
  <c r="BK17" i="9" s="1"/>
  <c r="BJ16" i="9"/>
  <c r="BI16" i="9"/>
  <c r="AD16" i="9"/>
  <c r="AC16" i="9"/>
  <c r="R16" i="9"/>
  <c r="AT16" i="9" s="1"/>
  <c r="BL16" i="9" s="1"/>
  <c r="Q16" i="9"/>
  <c r="AS16" i="9" s="1"/>
  <c r="BK16" i="9" s="1"/>
  <c r="BJ15" i="9"/>
  <c r="BI15" i="9"/>
  <c r="AD15" i="9"/>
  <c r="AC15" i="9"/>
  <c r="R15" i="9"/>
  <c r="AT15" i="9" s="1"/>
  <c r="BL15" i="9" s="1"/>
  <c r="Q15" i="9"/>
  <c r="AS15" i="9" s="1"/>
  <c r="BK15" i="9" s="1"/>
  <c r="BJ14" i="9"/>
  <c r="BI14" i="9"/>
  <c r="AD14" i="9"/>
  <c r="AC14" i="9"/>
  <c r="R14" i="9"/>
  <c r="AT14" i="9" s="1"/>
  <c r="BL14" i="9" s="1"/>
  <c r="Q14" i="9"/>
  <c r="AS14" i="9" s="1"/>
  <c r="BK14" i="9" s="1"/>
  <c r="BJ13" i="9"/>
  <c r="BI13" i="9"/>
  <c r="AD13" i="9"/>
  <c r="AC13" i="9"/>
  <c r="R13" i="9"/>
  <c r="AT13" i="9" s="1"/>
  <c r="BL13" i="9" s="1"/>
  <c r="Q13" i="9"/>
  <c r="AS13" i="9" s="1"/>
  <c r="BK13" i="9" s="1"/>
  <c r="BJ12" i="9"/>
  <c r="BI12" i="9"/>
  <c r="AD12" i="9"/>
  <c r="AC12" i="9"/>
  <c r="R12" i="9"/>
  <c r="AT12" i="9" s="1"/>
  <c r="BL12" i="9" s="1"/>
  <c r="Q12" i="9"/>
  <c r="AS12" i="9" s="1"/>
  <c r="BK12" i="9" s="1"/>
  <c r="BJ11" i="9"/>
  <c r="BI11" i="9"/>
  <c r="AD11" i="9"/>
  <c r="AC11" i="9"/>
  <c r="R11" i="9"/>
  <c r="AT11" i="9" s="1"/>
  <c r="BL11" i="9" s="1"/>
  <c r="Q11" i="9"/>
  <c r="AS11" i="9" s="1"/>
  <c r="BK11" i="9" s="1"/>
  <c r="BJ10" i="9"/>
  <c r="BI10" i="9"/>
  <c r="AD10" i="9"/>
  <c r="AC10" i="9"/>
  <c r="R10" i="9"/>
  <c r="AT10" i="9" s="1"/>
  <c r="BL10" i="9" s="1"/>
  <c r="Q10" i="9"/>
  <c r="AS10" i="9" s="1"/>
  <c r="BK10" i="9" s="1"/>
  <c r="BJ9" i="9"/>
  <c r="BI9" i="9"/>
  <c r="AD9" i="9"/>
  <c r="AC9" i="9"/>
  <c r="R9" i="9"/>
  <c r="AT9" i="9" s="1"/>
  <c r="BL9" i="9" s="1"/>
  <c r="Q9" i="9"/>
  <c r="AS9" i="9" s="1"/>
  <c r="BK9" i="9" s="1"/>
  <c r="BJ8" i="9"/>
  <c r="BJ51" i="9" s="1"/>
  <c r="BI8" i="9"/>
  <c r="BI51" i="9" s="1"/>
  <c r="AD8" i="9"/>
  <c r="AD51" i="9" s="1"/>
  <c r="AC8" i="9"/>
  <c r="AC51" i="9" s="1"/>
  <c r="R8" i="9"/>
  <c r="Q8" i="9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B51" i="8"/>
  <c r="AA51" i="8"/>
  <c r="Z51" i="8"/>
  <c r="Y51" i="8"/>
  <c r="X51" i="8"/>
  <c r="W51" i="8"/>
  <c r="V51" i="8"/>
  <c r="U51" i="8"/>
  <c r="T51" i="8"/>
  <c r="S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J50" i="8"/>
  <c r="BI50" i="8"/>
  <c r="AD50" i="8"/>
  <c r="AC50" i="8"/>
  <c r="R50" i="8"/>
  <c r="AT50" i="8" s="1"/>
  <c r="BL50" i="8" s="1"/>
  <c r="Q50" i="8"/>
  <c r="AS50" i="8" s="1"/>
  <c r="BK50" i="8" s="1"/>
  <c r="BJ49" i="8"/>
  <c r="BI49" i="8"/>
  <c r="AD49" i="8"/>
  <c r="AC49" i="8"/>
  <c r="R49" i="8"/>
  <c r="AT49" i="8" s="1"/>
  <c r="BL49" i="8" s="1"/>
  <c r="Q49" i="8"/>
  <c r="AS49" i="8" s="1"/>
  <c r="BK49" i="8" s="1"/>
  <c r="BJ48" i="8"/>
  <c r="BI48" i="8"/>
  <c r="AD48" i="8"/>
  <c r="AC48" i="8"/>
  <c r="R48" i="8"/>
  <c r="AT48" i="8" s="1"/>
  <c r="BL48" i="8" s="1"/>
  <c r="Q48" i="8"/>
  <c r="AS48" i="8" s="1"/>
  <c r="BK48" i="8" s="1"/>
  <c r="BJ47" i="8"/>
  <c r="BI47" i="8"/>
  <c r="AD47" i="8"/>
  <c r="AC47" i="8"/>
  <c r="R47" i="8"/>
  <c r="AT47" i="8" s="1"/>
  <c r="BL47" i="8" s="1"/>
  <c r="Q47" i="8"/>
  <c r="AS47" i="8" s="1"/>
  <c r="BK47" i="8" s="1"/>
  <c r="BJ46" i="8"/>
  <c r="BI46" i="8"/>
  <c r="AD46" i="8"/>
  <c r="AC46" i="8"/>
  <c r="R46" i="8"/>
  <c r="AT46" i="8" s="1"/>
  <c r="BL46" i="8" s="1"/>
  <c r="Q46" i="8"/>
  <c r="AS46" i="8" s="1"/>
  <c r="BK46" i="8" s="1"/>
  <c r="BJ45" i="8"/>
  <c r="BI45" i="8"/>
  <c r="AD45" i="8"/>
  <c r="AC45" i="8"/>
  <c r="R45" i="8"/>
  <c r="AT45" i="8" s="1"/>
  <c r="BL45" i="8" s="1"/>
  <c r="Q45" i="8"/>
  <c r="AS45" i="8" s="1"/>
  <c r="BK45" i="8" s="1"/>
  <c r="BJ44" i="8"/>
  <c r="BI44" i="8"/>
  <c r="AD44" i="8"/>
  <c r="AC44" i="8"/>
  <c r="R44" i="8"/>
  <c r="AT44" i="8" s="1"/>
  <c r="BL44" i="8" s="1"/>
  <c r="Q44" i="8"/>
  <c r="AS44" i="8" s="1"/>
  <c r="BK44" i="8" s="1"/>
  <c r="BJ43" i="8"/>
  <c r="BI43" i="8"/>
  <c r="AD43" i="8"/>
  <c r="AC43" i="8"/>
  <c r="R43" i="8"/>
  <c r="AT43" i="8" s="1"/>
  <c r="BL43" i="8" s="1"/>
  <c r="Q43" i="8"/>
  <c r="AS43" i="8" s="1"/>
  <c r="BK43" i="8" s="1"/>
  <c r="BJ42" i="8"/>
  <c r="BI42" i="8"/>
  <c r="AD42" i="8"/>
  <c r="AC42" i="8"/>
  <c r="R42" i="8"/>
  <c r="AT42" i="8" s="1"/>
  <c r="BL42" i="8" s="1"/>
  <c r="Q42" i="8"/>
  <c r="AS42" i="8" s="1"/>
  <c r="BK42" i="8" s="1"/>
  <c r="BJ41" i="8"/>
  <c r="BI41" i="8"/>
  <c r="AD41" i="8"/>
  <c r="AC41" i="8"/>
  <c r="R41" i="8"/>
  <c r="AT41" i="8" s="1"/>
  <c r="BL41" i="8" s="1"/>
  <c r="Q41" i="8"/>
  <c r="AS41" i="8" s="1"/>
  <c r="BK41" i="8" s="1"/>
  <c r="BJ40" i="8"/>
  <c r="BI40" i="8"/>
  <c r="AD40" i="8"/>
  <c r="AC40" i="8"/>
  <c r="R40" i="8"/>
  <c r="AT40" i="8" s="1"/>
  <c r="BL40" i="8" s="1"/>
  <c r="Q40" i="8"/>
  <c r="AS40" i="8" s="1"/>
  <c r="BK40" i="8" s="1"/>
  <c r="BJ39" i="8"/>
  <c r="BI39" i="8"/>
  <c r="AD39" i="8"/>
  <c r="AC39" i="8"/>
  <c r="R39" i="8"/>
  <c r="AT39" i="8" s="1"/>
  <c r="BL39" i="8" s="1"/>
  <c r="Q39" i="8"/>
  <c r="AS39" i="8" s="1"/>
  <c r="BK39" i="8" s="1"/>
  <c r="BJ38" i="8"/>
  <c r="BI38" i="8"/>
  <c r="AD38" i="8"/>
  <c r="AC38" i="8"/>
  <c r="R38" i="8"/>
  <c r="AT38" i="8" s="1"/>
  <c r="BL38" i="8" s="1"/>
  <c r="Q38" i="8"/>
  <c r="AS38" i="8" s="1"/>
  <c r="BK38" i="8" s="1"/>
  <c r="BJ37" i="8"/>
  <c r="BI37" i="8"/>
  <c r="AD37" i="8"/>
  <c r="AC37" i="8"/>
  <c r="R37" i="8"/>
  <c r="AT37" i="8" s="1"/>
  <c r="BL37" i="8" s="1"/>
  <c r="Q37" i="8"/>
  <c r="AS37" i="8" s="1"/>
  <c r="BK37" i="8" s="1"/>
  <c r="BJ36" i="8"/>
  <c r="BI36" i="8"/>
  <c r="AD36" i="8"/>
  <c r="AC36" i="8"/>
  <c r="R36" i="8"/>
  <c r="AT36" i="8" s="1"/>
  <c r="BL36" i="8" s="1"/>
  <c r="Q36" i="8"/>
  <c r="AS36" i="8" s="1"/>
  <c r="BK36" i="8" s="1"/>
  <c r="BJ35" i="8"/>
  <c r="BI35" i="8"/>
  <c r="AD35" i="8"/>
  <c r="AC35" i="8"/>
  <c r="R35" i="8"/>
  <c r="AT35" i="8" s="1"/>
  <c r="BL35" i="8" s="1"/>
  <c r="Q35" i="8"/>
  <c r="AS35" i="8" s="1"/>
  <c r="BK35" i="8" s="1"/>
  <c r="BJ34" i="8"/>
  <c r="BI34" i="8"/>
  <c r="AD34" i="8"/>
  <c r="AC34" i="8"/>
  <c r="R34" i="8"/>
  <c r="AT34" i="8" s="1"/>
  <c r="BL34" i="8" s="1"/>
  <c r="Q34" i="8"/>
  <c r="AS34" i="8" s="1"/>
  <c r="BK34" i="8" s="1"/>
  <c r="BJ33" i="8"/>
  <c r="BI33" i="8"/>
  <c r="AD33" i="8"/>
  <c r="AC33" i="8"/>
  <c r="R33" i="8"/>
  <c r="AT33" i="8" s="1"/>
  <c r="BL33" i="8" s="1"/>
  <c r="Q33" i="8"/>
  <c r="AS33" i="8" s="1"/>
  <c r="BK33" i="8" s="1"/>
  <c r="BJ32" i="8"/>
  <c r="BI32" i="8"/>
  <c r="AD32" i="8"/>
  <c r="AC32" i="8"/>
  <c r="R32" i="8"/>
  <c r="AT32" i="8" s="1"/>
  <c r="BL32" i="8" s="1"/>
  <c r="Q32" i="8"/>
  <c r="AS32" i="8" s="1"/>
  <c r="BK32" i="8" s="1"/>
  <c r="BJ31" i="8"/>
  <c r="BI31" i="8"/>
  <c r="AD31" i="8"/>
  <c r="AC31" i="8"/>
  <c r="R31" i="8"/>
  <c r="AT31" i="8" s="1"/>
  <c r="BL31" i="8" s="1"/>
  <c r="Q31" i="8"/>
  <c r="AS31" i="8" s="1"/>
  <c r="BK31" i="8" s="1"/>
  <c r="BJ30" i="8"/>
  <c r="BI30" i="8"/>
  <c r="AD30" i="8"/>
  <c r="AC30" i="8"/>
  <c r="R30" i="8"/>
  <c r="AT30" i="8" s="1"/>
  <c r="BL30" i="8" s="1"/>
  <c r="Q30" i="8"/>
  <c r="AS30" i="8" s="1"/>
  <c r="BK30" i="8" s="1"/>
  <c r="BJ29" i="8"/>
  <c r="BI29" i="8"/>
  <c r="AD29" i="8"/>
  <c r="AC29" i="8"/>
  <c r="R29" i="8"/>
  <c r="AT29" i="8" s="1"/>
  <c r="BL29" i="8" s="1"/>
  <c r="Q29" i="8"/>
  <c r="AS29" i="8" s="1"/>
  <c r="BK29" i="8" s="1"/>
  <c r="BJ28" i="8"/>
  <c r="BI28" i="8"/>
  <c r="AD28" i="8"/>
  <c r="AC28" i="8"/>
  <c r="R28" i="8"/>
  <c r="AT28" i="8" s="1"/>
  <c r="BL28" i="8" s="1"/>
  <c r="Q28" i="8"/>
  <c r="AS28" i="8" s="1"/>
  <c r="BK28" i="8" s="1"/>
  <c r="BJ27" i="8"/>
  <c r="BI27" i="8"/>
  <c r="AD27" i="8"/>
  <c r="AC27" i="8"/>
  <c r="R27" i="8"/>
  <c r="AT27" i="8" s="1"/>
  <c r="BL27" i="8" s="1"/>
  <c r="Q27" i="8"/>
  <c r="AS27" i="8" s="1"/>
  <c r="BK27" i="8" s="1"/>
  <c r="BJ26" i="8"/>
  <c r="BI26" i="8"/>
  <c r="AD26" i="8"/>
  <c r="AC26" i="8"/>
  <c r="R26" i="8"/>
  <c r="AT26" i="8" s="1"/>
  <c r="BL26" i="8" s="1"/>
  <c r="Q26" i="8"/>
  <c r="AS26" i="8" s="1"/>
  <c r="BK26" i="8" s="1"/>
  <c r="BJ25" i="8"/>
  <c r="BI25" i="8"/>
  <c r="AD25" i="8"/>
  <c r="AC25" i="8"/>
  <c r="R25" i="8"/>
  <c r="AT25" i="8" s="1"/>
  <c r="BL25" i="8" s="1"/>
  <c r="Q25" i="8"/>
  <c r="AS25" i="8" s="1"/>
  <c r="BK25" i="8" s="1"/>
  <c r="BJ24" i="8"/>
  <c r="BI24" i="8"/>
  <c r="AD24" i="8"/>
  <c r="AC24" i="8"/>
  <c r="R24" i="8"/>
  <c r="AT24" i="8" s="1"/>
  <c r="BL24" i="8" s="1"/>
  <c r="Q24" i="8"/>
  <c r="AS24" i="8" s="1"/>
  <c r="BK24" i="8" s="1"/>
  <c r="BJ23" i="8"/>
  <c r="BI23" i="8"/>
  <c r="AD23" i="8"/>
  <c r="AC23" i="8"/>
  <c r="R23" i="8"/>
  <c r="AT23" i="8" s="1"/>
  <c r="BL23" i="8" s="1"/>
  <c r="Q23" i="8"/>
  <c r="AS23" i="8" s="1"/>
  <c r="BK23" i="8" s="1"/>
  <c r="BJ22" i="8"/>
  <c r="BI22" i="8"/>
  <c r="AD22" i="8"/>
  <c r="AC22" i="8"/>
  <c r="R22" i="8"/>
  <c r="AT22" i="8" s="1"/>
  <c r="BL22" i="8" s="1"/>
  <c r="Q22" i="8"/>
  <c r="AS22" i="8" s="1"/>
  <c r="BK22" i="8" s="1"/>
  <c r="BJ21" i="8"/>
  <c r="BI21" i="8"/>
  <c r="AD21" i="8"/>
  <c r="AC21" i="8"/>
  <c r="R21" i="8"/>
  <c r="AT21" i="8" s="1"/>
  <c r="BL21" i="8" s="1"/>
  <c r="Q21" i="8"/>
  <c r="AS21" i="8" s="1"/>
  <c r="BK21" i="8" s="1"/>
  <c r="BJ20" i="8"/>
  <c r="BI20" i="8"/>
  <c r="AD20" i="8"/>
  <c r="AC20" i="8"/>
  <c r="R20" i="8"/>
  <c r="AT20" i="8" s="1"/>
  <c r="BL20" i="8" s="1"/>
  <c r="Q20" i="8"/>
  <c r="AS20" i="8" s="1"/>
  <c r="BK20" i="8" s="1"/>
  <c r="BJ19" i="8"/>
  <c r="BI19" i="8"/>
  <c r="AD19" i="8"/>
  <c r="AC19" i="8"/>
  <c r="R19" i="8"/>
  <c r="AT19" i="8" s="1"/>
  <c r="BL19" i="8" s="1"/>
  <c r="Q19" i="8"/>
  <c r="AS19" i="8" s="1"/>
  <c r="BK19" i="8" s="1"/>
  <c r="BJ18" i="8"/>
  <c r="BI18" i="8"/>
  <c r="AD18" i="8"/>
  <c r="AC18" i="8"/>
  <c r="R18" i="8"/>
  <c r="AT18" i="8" s="1"/>
  <c r="BL18" i="8" s="1"/>
  <c r="Q18" i="8"/>
  <c r="AS18" i="8" s="1"/>
  <c r="BK18" i="8" s="1"/>
  <c r="BJ17" i="8"/>
  <c r="BI17" i="8"/>
  <c r="AD17" i="8"/>
  <c r="AC17" i="8"/>
  <c r="R17" i="8"/>
  <c r="AT17" i="8" s="1"/>
  <c r="BL17" i="8" s="1"/>
  <c r="Q17" i="8"/>
  <c r="AS17" i="8" s="1"/>
  <c r="BK17" i="8" s="1"/>
  <c r="BJ16" i="8"/>
  <c r="BI16" i="8"/>
  <c r="AD16" i="8"/>
  <c r="AC16" i="8"/>
  <c r="R16" i="8"/>
  <c r="AT16" i="8" s="1"/>
  <c r="BL16" i="8" s="1"/>
  <c r="Q16" i="8"/>
  <c r="AS16" i="8" s="1"/>
  <c r="BK16" i="8" s="1"/>
  <c r="BJ15" i="8"/>
  <c r="BI15" i="8"/>
  <c r="AD15" i="8"/>
  <c r="AC15" i="8"/>
  <c r="R15" i="8"/>
  <c r="AT15" i="8" s="1"/>
  <c r="BL15" i="8" s="1"/>
  <c r="Q15" i="8"/>
  <c r="AS15" i="8" s="1"/>
  <c r="BK15" i="8" s="1"/>
  <c r="BJ14" i="8"/>
  <c r="BI14" i="8"/>
  <c r="AD14" i="8"/>
  <c r="AC14" i="8"/>
  <c r="R14" i="8"/>
  <c r="AT14" i="8" s="1"/>
  <c r="BL14" i="8" s="1"/>
  <c r="Q14" i="8"/>
  <c r="AS14" i="8" s="1"/>
  <c r="BK14" i="8" s="1"/>
  <c r="BJ13" i="8"/>
  <c r="BI13" i="8"/>
  <c r="AD13" i="8"/>
  <c r="AC13" i="8"/>
  <c r="R13" i="8"/>
  <c r="AT13" i="8" s="1"/>
  <c r="BL13" i="8" s="1"/>
  <c r="Q13" i="8"/>
  <c r="AS13" i="8" s="1"/>
  <c r="BK13" i="8" s="1"/>
  <c r="BJ12" i="8"/>
  <c r="BI12" i="8"/>
  <c r="AD12" i="8"/>
  <c r="AC12" i="8"/>
  <c r="R12" i="8"/>
  <c r="AT12" i="8" s="1"/>
  <c r="BL12" i="8" s="1"/>
  <c r="Q12" i="8"/>
  <c r="AS12" i="8" s="1"/>
  <c r="BK12" i="8" s="1"/>
  <c r="BJ11" i="8"/>
  <c r="BI11" i="8"/>
  <c r="AD11" i="8"/>
  <c r="AC11" i="8"/>
  <c r="R11" i="8"/>
  <c r="AT11" i="8" s="1"/>
  <c r="BL11" i="8" s="1"/>
  <c r="Q11" i="8"/>
  <c r="AS11" i="8" s="1"/>
  <c r="BK11" i="8" s="1"/>
  <c r="BJ10" i="8"/>
  <c r="BI10" i="8"/>
  <c r="AD10" i="8"/>
  <c r="AC10" i="8"/>
  <c r="R10" i="8"/>
  <c r="AT10" i="8" s="1"/>
  <c r="BL10" i="8" s="1"/>
  <c r="Q10" i="8"/>
  <c r="AS10" i="8" s="1"/>
  <c r="BK10" i="8" s="1"/>
  <c r="BJ9" i="8"/>
  <c r="BI9" i="8"/>
  <c r="AD9" i="8"/>
  <c r="AC9" i="8"/>
  <c r="R9" i="8"/>
  <c r="AT9" i="8" s="1"/>
  <c r="BL9" i="8" s="1"/>
  <c r="Q9" i="8"/>
  <c r="AS9" i="8" s="1"/>
  <c r="BK9" i="8" s="1"/>
  <c r="BJ8" i="8"/>
  <c r="BJ51" i="8" s="1"/>
  <c r="BI8" i="8"/>
  <c r="BI51" i="8" s="1"/>
  <c r="AD8" i="8"/>
  <c r="AD51" i="8" s="1"/>
  <c r="AC8" i="8"/>
  <c r="AC51" i="8" s="1"/>
  <c r="R8" i="8"/>
  <c r="Q8" i="8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B51" i="7"/>
  <c r="AA51" i="7"/>
  <c r="Z51" i="7"/>
  <c r="Y51" i="7"/>
  <c r="X51" i="7"/>
  <c r="W51" i="7"/>
  <c r="V51" i="7"/>
  <c r="U51" i="7"/>
  <c r="T51" i="7"/>
  <c r="S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J50" i="7"/>
  <c r="BI50" i="7"/>
  <c r="AD50" i="7"/>
  <c r="AC50" i="7"/>
  <c r="R50" i="7"/>
  <c r="AT50" i="7" s="1"/>
  <c r="BL50" i="7" s="1"/>
  <c r="Q50" i="7"/>
  <c r="AS50" i="7" s="1"/>
  <c r="BK50" i="7" s="1"/>
  <c r="BJ49" i="7"/>
  <c r="BI49" i="7"/>
  <c r="AD49" i="7"/>
  <c r="AC49" i="7"/>
  <c r="R49" i="7"/>
  <c r="AT49" i="7" s="1"/>
  <c r="BL49" i="7" s="1"/>
  <c r="Q49" i="7"/>
  <c r="AS49" i="7" s="1"/>
  <c r="BK49" i="7" s="1"/>
  <c r="BJ48" i="7"/>
  <c r="BI48" i="7"/>
  <c r="AD48" i="7"/>
  <c r="AC48" i="7"/>
  <c r="R48" i="7"/>
  <c r="AT48" i="7" s="1"/>
  <c r="BL48" i="7" s="1"/>
  <c r="Q48" i="7"/>
  <c r="AS48" i="7" s="1"/>
  <c r="BK48" i="7" s="1"/>
  <c r="BJ47" i="7"/>
  <c r="BI47" i="7"/>
  <c r="AD47" i="7"/>
  <c r="AC47" i="7"/>
  <c r="R47" i="7"/>
  <c r="AT47" i="7" s="1"/>
  <c r="BL47" i="7" s="1"/>
  <c r="Q47" i="7"/>
  <c r="AS47" i="7" s="1"/>
  <c r="BK47" i="7" s="1"/>
  <c r="BJ46" i="7"/>
  <c r="BI46" i="7"/>
  <c r="AD46" i="7"/>
  <c r="AC46" i="7"/>
  <c r="R46" i="7"/>
  <c r="AT46" i="7" s="1"/>
  <c r="BL46" i="7" s="1"/>
  <c r="Q46" i="7"/>
  <c r="AS46" i="7" s="1"/>
  <c r="BK46" i="7" s="1"/>
  <c r="BJ45" i="7"/>
  <c r="BI45" i="7"/>
  <c r="AD45" i="7"/>
  <c r="AC45" i="7"/>
  <c r="R45" i="7"/>
  <c r="AT45" i="7" s="1"/>
  <c r="BL45" i="7" s="1"/>
  <c r="Q45" i="7"/>
  <c r="AS45" i="7" s="1"/>
  <c r="BK45" i="7" s="1"/>
  <c r="BJ44" i="7"/>
  <c r="BI44" i="7"/>
  <c r="AD44" i="7"/>
  <c r="AC44" i="7"/>
  <c r="R44" i="7"/>
  <c r="AT44" i="7" s="1"/>
  <c r="BL44" i="7" s="1"/>
  <c r="Q44" i="7"/>
  <c r="AS44" i="7" s="1"/>
  <c r="BK44" i="7" s="1"/>
  <c r="BJ43" i="7"/>
  <c r="BI43" i="7"/>
  <c r="AD43" i="7"/>
  <c r="AC43" i="7"/>
  <c r="R43" i="7"/>
  <c r="AT43" i="7" s="1"/>
  <c r="BL43" i="7" s="1"/>
  <c r="Q43" i="7"/>
  <c r="AS43" i="7" s="1"/>
  <c r="BK43" i="7" s="1"/>
  <c r="BJ42" i="7"/>
  <c r="BI42" i="7"/>
  <c r="AD42" i="7"/>
  <c r="AC42" i="7"/>
  <c r="R42" i="7"/>
  <c r="AT42" i="7" s="1"/>
  <c r="BL42" i="7" s="1"/>
  <c r="Q42" i="7"/>
  <c r="AS42" i="7" s="1"/>
  <c r="BK42" i="7" s="1"/>
  <c r="BJ41" i="7"/>
  <c r="BI41" i="7"/>
  <c r="AD41" i="7"/>
  <c r="AC41" i="7"/>
  <c r="R41" i="7"/>
  <c r="AT41" i="7" s="1"/>
  <c r="BL41" i="7" s="1"/>
  <c r="Q41" i="7"/>
  <c r="AS41" i="7" s="1"/>
  <c r="BK41" i="7" s="1"/>
  <c r="BJ40" i="7"/>
  <c r="BI40" i="7"/>
  <c r="AD40" i="7"/>
  <c r="AC40" i="7"/>
  <c r="R40" i="7"/>
  <c r="AT40" i="7" s="1"/>
  <c r="BL40" i="7" s="1"/>
  <c r="Q40" i="7"/>
  <c r="AS40" i="7" s="1"/>
  <c r="BK40" i="7" s="1"/>
  <c r="BJ39" i="7"/>
  <c r="BI39" i="7"/>
  <c r="AD39" i="7"/>
  <c r="AC39" i="7"/>
  <c r="R39" i="7"/>
  <c r="AT39" i="7" s="1"/>
  <c r="BL39" i="7" s="1"/>
  <c r="Q39" i="7"/>
  <c r="AS39" i="7" s="1"/>
  <c r="BK39" i="7" s="1"/>
  <c r="BJ38" i="7"/>
  <c r="BI38" i="7"/>
  <c r="AD38" i="7"/>
  <c r="AC38" i="7"/>
  <c r="R38" i="7"/>
  <c r="AT38" i="7" s="1"/>
  <c r="BL38" i="7" s="1"/>
  <c r="Q38" i="7"/>
  <c r="AS38" i="7" s="1"/>
  <c r="BK38" i="7" s="1"/>
  <c r="BJ37" i="7"/>
  <c r="BI37" i="7"/>
  <c r="AD37" i="7"/>
  <c r="AC37" i="7"/>
  <c r="R37" i="7"/>
  <c r="AT37" i="7" s="1"/>
  <c r="BL37" i="7" s="1"/>
  <c r="Q37" i="7"/>
  <c r="AS37" i="7" s="1"/>
  <c r="BK37" i="7" s="1"/>
  <c r="BJ36" i="7"/>
  <c r="BI36" i="7"/>
  <c r="AD36" i="7"/>
  <c r="AC36" i="7"/>
  <c r="R36" i="7"/>
  <c r="AT36" i="7" s="1"/>
  <c r="BL36" i="7" s="1"/>
  <c r="Q36" i="7"/>
  <c r="AS36" i="7" s="1"/>
  <c r="BK36" i="7" s="1"/>
  <c r="BJ35" i="7"/>
  <c r="BI35" i="7"/>
  <c r="AD35" i="7"/>
  <c r="AC35" i="7"/>
  <c r="R35" i="7"/>
  <c r="AT35" i="7" s="1"/>
  <c r="BL35" i="7" s="1"/>
  <c r="Q35" i="7"/>
  <c r="AS35" i="7" s="1"/>
  <c r="BK35" i="7" s="1"/>
  <c r="BJ34" i="7"/>
  <c r="BI34" i="7"/>
  <c r="AD34" i="7"/>
  <c r="AC34" i="7"/>
  <c r="R34" i="7"/>
  <c r="AT34" i="7" s="1"/>
  <c r="BL34" i="7" s="1"/>
  <c r="Q34" i="7"/>
  <c r="AS34" i="7" s="1"/>
  <c r="BK34" i="7" s="1"/>
  <c r="BJ33" i="7"/>
  <c r="BI33" i="7"/>
  <c r="AD33" i="7"/>
  <c r="AC33" i="7"/>
  <c r="R33" i="7"/>
  <c r="AT33" i="7" s="1"/>
  <c r="BL33" i="7" s="1"/>
  <c r="Q33" i="7"/>
  <c r="AS33" i="7" s="1"/>
  <c r="BK33" i="7" s="1"/>
  <c r="BJ32" i="7"/>
  <c r="BI32" i="7"/>
  <c r="AD32" i="7"/>
  <c r="AC32" i="7"/>
  <c r="R32" i="7"/>
  <c r="AT32" i="7" s="1"/>
  <c r="BL32" i="7" s="1"/>
  <c r="Q32" i="7"/>
  <c r="AS32" i="7" s="1"/>
  <c r="BK32" i="7" s="1"/>
  <c r="BJ31" i="7"/>
  <c r="BI31" i="7"/>
  <c r="AD31" i="7"/>
  <c r="AC31" i="7"/>
  <c r="R31" i="7"/>
  <c r="AT31" i="7" s="1"/>
  <c r="BL31" i="7" s="1"/>
  <c r="Q31" i="7"/>
  <c r="AS31" i="7" s="1"/>
  <c r="BK31" i="7" s="1"/>
  <c r="BJ30" i="7"/>
  <c r="BI30" i="7"/>
  <c r="AD30" i="7"/>
  <c r="AC30" i="7"/>
  <c r="R30" i="7"/>
  <c r="AT30" i="7" s="1"/>
  <c r="BL30" i="7" s="1"/>
  <c r="Q30" i="7"/>
  <c r="AS30" i="7" s="1"/>
  <c r="BK30" i="7" s="1"/>
  <c r="BJ29" i="7"/>
  <c r="BI29" i="7"/>
  <c r="AD29" i="7"/>
  <c r="AC29" i="7"/>
  <c r="R29" i="7"/>
  <c r="AT29" i="7" s="1"/>
  <c r="BL29" i="7" s="1"/>
  <c r="Q29" i="7"/>
  <c r="AS29" i="7" s="1"/>
  <c r="BK29" i="7" s="1"/>
  <c r="BJ28" i="7"/>
  <c r="BI28" i="7"/>
  <c r="AD28" i="7"/>
  <c r="AC28" i="7"/>
  <c r="R28" i="7"/>
  <c r="AT28" i="7" s="1"/>
  <c r="BL28" i="7" s="1"/>
  <c r="Q28" i="7"/>
  <c r="AS28" i="7" s="1"/>
  <c r="BK28" i="7" s="1"/>
  <c r="BJ27" i="7"/>
  <c r="BI27" i="7"/>
  <c r="AD27" i="7"/>
  <c r="AC27" i="7"/>
  <c r="R27" i="7"/>
  <c r="AT27" i="7" s="1"/>
  <c r="BL27" i="7" s="1"/>
  <c r="Q27" i="7"/>
  <c r="AS27" i="7" s="1"/>
  <c r="BK27" i="7" s="1"/>
  <c r="BJ26" i="7"/>
  <c r="BI26" i="7"/>
  <c r="AD26" i="7"/>
  <c r="AC26" i="7"/>
  <c r="R26" i="7"/>
  <c r="AT26" i="7" s="1"/>
  <c r="BL26" i="7" s="1"/>
  <c r="Q26" i="7"/>
  <c r="AS26" i="7" s="1"/>
  <c r="BK26" i="7" s="1"/>
  <c r="BJ25" i="7"/>
  <c r="BI25" i="7"/>
  <c r="AD25" i="7"/>
  <c r="AC25" i="7"/>
  <c r="R25" i="7"/>
  <c r="AT25" i="7" s="1"/>
  <c r="BL25" i="7" s="1"/>
  <c r="Q25" i="7"/>
  <c r="AS25" i="7" s="1"/>
  <c r="BK25" i="7" s="1"/>
  <c r="BJ24" i="7"/>
  <c r="BI24" i="7"/>
  <c r="AD24" i="7"/>
  <c r="AC24" i="7"/>
  <c r="R24" i="7"/>
  <c r="AT24" i="7" s="1"/>
  <c r="BL24" i="7" s="1"/>
  <c r="Q24" i="7"/>
  <c r="AS24" i="7" s="1"/>
  <c r="BK24" i="7" s="1"/>
  <c r="BJ23" i="7"/>
  <c r="BI23" i="7"/>
  <c r="AD23" i="7"/>
  <c r="AC23" i="7"/>
  <c r="R23" i="7"/>
  <c r="AT23" i="7" s="1"/>
  <c r="BL23" i="7" s="1"/>
  <c r="Q23" i="7"/>
  <c r="AS23" i="7" s="1"/>
  <c r="BK23" i="7" s="1"/>
  <c r="BJ22" i="7"/>
  <c r="BI22" i="7"/>
  <c r="AD22" i="7"/>
  <c r="AC22" i="7"/>
  <c r="R22" i="7"/>
  <c r="AT22" i="7" s="1"/>
  <c r="BL22" i="7" s="1"/>
  <c r="Q22" i="7"/>
  <c r="AS22" i="7" s="1"/>
  <c r="BK22" i="7" s="1"/>
  <c r="BJ21" i="7"/>
  <c r="BI21" i="7"/>
  <c r="AD21" i="7"/>
  <c r="AC21" i="7"/>
  <c r="R21" i="7"/>
  <c r="AT21" i="7" s="1"/>
  <c r="BL21" i="7" s="1"/>
  <c r="Q21" i="7"/>
  <c r="AS21" i="7" s="1"/>
  <c r="BK21" i="7" s="1"/>
  <c r="BJ20" i="7"/>
  <c r="BI20" i="7"/>
  <c r="AD20" i="7"/>
  <c r="AC20" i="7"/>
  <c r="R20" i="7"/>
  <c r="AT20" i="7" s="1"/>
  <c r="BL20" i="7" s="1"/>
  <c r="Q20" i="7"/>
  <c r="AS20" i="7" s="1"/>
  <c r="BK20" i="7" s="1"/>
  <c r="BJ19" i="7"/>
  <c r="BI19" i="7"/>
  <c r="AD19" i="7"/>
  <c r="AC19" i="7"/>
  <c r="R19" i="7"/>
  <c r="AT19" i="7" s="1"/>
  <c r="BL19" i="7" s="1"/>
  <c r="Q19" i="7"/>
  <c r="AS19" i="7" s="1"/>
  <c r="BK19" i="7" s="1"/>
  <c r="BJ18" i="7"/>
  <c r="BI18" i="7"/>
  <c r="AD18" i="7"/>
  <c r="AC18" i="7"/>
  <c r="R18" i="7"/>
  <c r="AT18" i="7" s="1"/>
  <c r="BL18" i="7" s="1"/>
  <c r="Q18" i="7"/>
  <c r="AS18" i="7" s="1"/>
  <c r="BK18" i="7" s="1"/>
  <c r="BJ17" i="7"/>
  <c r="BI17" i="7"/>
  <c r="AD17" i="7"/>
  <c r="AC17" i="7"/>
  <c r="R17" i="7"/>
  <c r="AT17" i="7" s="1"/>
  <c r="BL17" i="7" s="1"/>
  <c r="Q17" i="7"/>
  <c r="AS17" i="7" s="1"/>
  <c r="BK17" i="7" s="1"/>
  <c r="BJ16" i="7"/>
  <c r="BI16" i="7"/>
  <c r="AD16" i="7"/>
  <c r="AC16" i="7"/>
  <c r="R16" i="7"/>
  <c r="AT16" i="7" s="1"/>
  <c r="BL16" i="7" s="1"/>
  <c r="Q16" i="7"/>
  <c r="AS16" i="7" s="1"/>
  <c r="BK16" i="7" s="1"/>
  <c r="BJ15" i="7"/>
  <c r="BI15" i="7"/>
  <c r="AD15" i="7"/>
  <c r="AC15" i="7"/>
  <c r="R15" i="7"/>
  <c r="AT15" i="7" s="1"/>
  <c r="BL15" i="7" s="1"/>
  <c r="Q15" i="7"/>
  <c r="AS15" i="7" s="1"/>
  <c r="BK15" i="7" s="1"/>
  <c r="BJ14" i="7"/>
  <c r="BI14" i="7"/>
  <c r="AD14" i="7"/>
  <c r="AC14" i="7"/>
  <c r="R14" i="7"/>
  <c r="AT14" i="7" s="1"/>
  <c r="BL14" i="7" s="1"/>
  <c r="Q14" i="7"/>
  <c r="AS14" i="7" s="1"/>
  <c r="BK14" i="7" s="1"/>
  <c r="BJ13" i="7"/>
  <c r="BI13" i="7"/>
  <c r="AD13" i="7"/>
  <c r="AC13" i="7"/>
  <c r="R13" i="7"/>
  <c r="AT13" i="7" s="1"/>
  <c r="BL13" i="7" s="1"/>
  <c r="Q13" i="7"/>
  <c r="AS13" i="7" s="1"/>
  <c r="BK13" i="7" s="1"/>
  <c r="BJ12" i="7"/>
  <c r="BI12" i="7"/>
  <c r="AD12" i="7"/>
  <c r="AC12" i="7"/>
  <c r="R12" i="7"/>
  <c r="AT12" i="7" s="1"/>
  <c r="BL12" i="7" s="1"/>
  <c r="Q12" i="7"/>
  <c r="AS12" i="7" s="1"/>
  <c r="BK12" i="7" s="1"/>
  <c r="BJ11" i="7"/>
  <c r="BI11" i="7"/>
  <c r="AD11" i="7"/>
  <c r="AC11" i="7"/>
  <c r="R11" i="7"/>
  <c r="AT11" i="7" s="1"/>
  <c r="BL11" i="7" s="1"/>
  <c r="Q11" i="7"/>
  <c r="AS11" i="7" s="1"/>
  <c r="BK11" i="7" s="1"/>
  <c r="BJ10" i="7"/>
  <c r="BI10" i="7"/>
  <c r="AD10" i="7"/>
  <c r="AC10" i="7"/>
  <c r="R10" i="7"/>
  <c r="AT10" i="7" s="1"/>
  <c r="BL10" i="7" s="1"/>
  <c r="Q10" i="7"/>
  <c r="AS10" i="7" s="1"/>
  <c r="BK10" i="7" s="1"/>
  <c r="BJ9" i="7"/>
  <c r="BI9" i="7"/>
  <c r="AD9" i="7"/>
  <c r="AC9" i="7"/>
  <c r="R9" i="7"/>
  <c r="AT9" i="7" s="1"/>
  <c r="BL9" i="7" s="1"/>
  <c r="Q9" i="7"/>
  <c r="AS9" i="7" s="1"/>
  <c r="BK9" i="7" s="1"/>
  <c r="BJ8" i="7"/>
  <c r="BJ51" i="7" s="1"/>
  <c r="BI8" i="7"/>
  <c r="BI51" i="7" s="1"/>
  <c r="AD8" i="7"/>
  <c r="AD51" i="7" s="1"/>
  <c r="AC8" i="7"/>
  <c r="AC51" i="7" s="1"/>
  <c r="R8" i="7"/>
  <c r="Q8" i="7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B51" i="6"/>
  <c r="AA51" i="6"/>
  <c r="Z51" i="6"/>
  <c r="Y51" i="6"/>
  <c r="X51" i="6"/>
  <c r="W51" i="6"/>
  <c r="V51" i="6"/>
  <c r="U51" i="6"/>
  <c r="T51" i="6"/>
  <c r="S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J50" i="6"/>
  <c r="BI50" i="6"/>
  <c r="AD50" i="6"/>
  <c r="AC50" i="6"/>
  <c r="R50" i="6"/>
  <c r="AT50" i="6" s="1"/>
  <c r="BL50" i="6" s="1"/>
  <c r="Q50" i="6"/>
  <c r="AS50" i="6" s="1"/>
  <c r="BK50" i="6" s="1"/>
  <c r="BJ49" i="6"/>
  <c r="BI49" i="6"/>
  <c r="AD49" i="6"/>
  <c r="AC49" i="6"/>
  <c r="R49" i="6"/>
  <c r="AT49" i="6" s="1"/>
  <c r="BL49" i="6" s="1"/>
  <c r="Q49" i="6"/>
  <c r="AS49" i="6" s="1"/>
  <c r="BK49" i="6" s="1"/>
  <c r="BJ48" i="6"/>
  <c r="BI48" i="6"/>
  <c r="AD48" i="6"/>
  <c r="AC48" i="6"/>
  <c r="R48" i="6"/>
  <c r="AT48" i="6" s="1"/>
  <c r="BL48" i="6" s="1"/>
  <c r="Q48" i="6"/>
  <c r="AS48" i="6" s="1"/>
  <c r="BK48" i="6" s="1"/>
  <c r="BJ47" i="6"/>
  <c r="BI47" i="6"/>
  <c r="AD47" i="6"/>
  <c r="AC47" i="6"/>
  <c r="R47" i="6"/>
  <c r="AT47" i="6" s="1"/>
  <c r="BL47" i="6" s="1"/>
  <c r="Q47" i="6"/>
  <c r="AS47" i="6" s="1"/>
  <c r="BK47" i="6" s="1"/>
  <c r="BJ46" i="6"/>
  <c r="BI46" i="6"/>
  <c r="AD46" i="6"/>
  <c r="AC46" i="6"/>
  <c r="R46" i="6"/>
  <c r="AT46" i="6" s="1"/>
  <c r="BL46" i="6" s="1"/>
  <c r="Q46" i="6"/>
  <c r="AS46" i="6" s="1"/>
  <c r="BK46" i="6" s="1"/>
  <c r="BJ45" i="6"/>
  <c r="BI45" i="6"/>
  <c r="AD45" i="6"/>
  <c r="AC45" i="6"/>
  <c r="R45" i="6"/>
  <c r="AT45" i="6" s="1"/>
  <c r="BL45" i="6" s="1"/>
  <c r="Q45" i="6"/>
  <c r="AS45" i="6" s="1"/>
  <c r="BK45" i="6" s="1"/>
  <c r="BJ44" i="6"/>
  <c r="BI44" i="6"/>
  <c r="AD44" i="6"/>
  <c r="AC44" i="6"/>
  <c r="R44" i="6"/>
  <c r="AT44" i="6" s="1"/>
  <c r="BL44" i="6" s="1"/>
  <c r="Q44" i="6"/>
  <c r="AS44" i="6" s="1"/>
  <c r="BK44" i="6" s="1"/>
  <c r="BJ43" i="6"/>
  <c r="BI43" i="6"/>
  <c r="AD43" i="6"/>
  <c r="AC43" i="6"/>
  <c r="R43" i="6"/>
  <c r="AT43" i="6" s="1"/>
  <c r="BL43" i="6" s="1"/>
  <c r="Q43" i="6"/>
  <c r="AS43" i="6" s="1"/>
  <c r="BK43" i="6" s="1"/>
  <c r="BJ42" i="6"/>
  <c r="BI42" i="6"/>
  <c r="AD42" i="6"/>
  <c r="AC42" i="6"/>
  <c r="R42" i="6"/>
  <c r="AT42" i="6" s="1"/>
  <c r="BL42" i="6" s="1"/>
  <c r="Q42" i="6"/>
  <c r="AS42" i="6" s="1"/>
  <c r="BK42" i="6" s="1"/>
  <c r="BJ41" i="6"/>
  <c r="BI41" i="6"/>
  <c r="AD41" i="6"/>
  <c r="AC41" i="6"/>
  <c r="R41" i="6"/>
  <c r="AT41" i="6" s="1"/>
  <c r="BL41" i="6" s="1"/>
  <c r="Q41" i="6"/>
  <c r="AS41" i="6" s="1"/>
  <c r="BK41" i="6" s="1"/>
  <c r="BJ40" i="6"/>
  <c r="BI40" i="6"/>
  <c r="AD40" i="6"/>
  <c r="AC40" i="6"/>
  <c r="R40" i="6"/>
  <c r="AT40" i="6" s="1"/>
  <c r="BL40" i="6" s="1"/>
  <c r="Q40" i="6"/>
  <c r="AS40" i="6" s="1"/>
  <c r="BK40" i="6" s="1"/>
  <c r="BJ39" i="6"/>
  <c r="BI39" i="6"/>
  <c r="AD39" i="6"/>
  <c r="AC39" i="6"/>
  <c r="R39" i="6"/>
  <c r="AT39" i="6" s="1"/>
  <c r="BL39" i="6" s="1"/>
  <c r="Q39" i="6"/>
  <c r="AS39" i="6" s="1"/>
  <c r="BK39" i="6" s="1"/>
  <c r="BJ38" i="6"/>
  <c r="BI38" i="6"/>
  <c r="AD38" i="6"/>
  <c r="AC38" i="6"/>
  <c r="R38" i="6"/>
  <c r="AT38" i="6" s="1"/>
  <c r="BL38" i="6" s="1"/>
  <c r="Q38" i="6"/>
  <c r="AS38" i="6" s="1"/>
  <c r="BK38" i="6" s="1"/>
  <c r="BJ37" i="6"/>
  <c r="BI37" i="6"/>
  <c r="AD37" i="6"/>
  <c r="AC37" i="6"/>
  <c r="R37" i="6"/>
  <c r="AT37" i="6" s="1"/>
  <c r="BL37" i="6" s="1"/>
  <c r="Q37" i="6"/>
  <c r="AS37" i="6" s="1"/>
  <c r="BK37" i="6" s="1"/>
  <c r="BJ36" i="6"/>
  <c r="BI36" i="6"/>
  <c r="AD36" i="6"/>
  <c r="AC36" i="6"/>
  <c r="R36" i="6"/>
  <c r="AT36" i="6" s="1"/>
  <c r="BL36" i="6" s="1"/>
  <c r="Q36" i="6"/>
  <c r="AS36" i="6" s="1"/>
  <c r="BK36" i="6" s="1"/>
  <c r="BJ35" i="6"/>
  <c r="BI35" i="6"/>
  <c r="AD35" i="6"/>
  <c r="AC35" i="6"/>
  <c r="R35" i="6"/>
  <c r="AT35" i="6" s="1"/>
  <c r="BL35" i="6" s="1"/>
  <c r="Q35" i="6"/>
  <c r="AS35" i="6" s="1"/>
  <c r="BK35" i="6" s="1"/>
  <c r="BJ34" i="6"/>
  <c r="BI34" i="6"/>
  <c r="AD34" i="6"/>
  <c r="AC34" i="6"/>
  <c r="R34" i="6"/>
  <c r="AT34" i="6" s="1"/>
  <c r="BL34" i="6" s="1"/>
  <c r="Q34" i="6"/>
  <c r="AS34" i="6" s="1"/>
  <c r="BK34" i="6" s="1"/>
  <c r="BJ33" i="6"/>
  <c r="BI33" i="6"/>
  <c r="AD33" i="6"/>
  <c r="AC33" i="6"/>
  <c r="R33" i="6"/>
  <c r="AT33" i="6" s="1"/>
  <c r="BL33" i="6" s="1"/>
  <c r="Q33" i="6"/>
  <c r="AS33" i="6" s="1"/>
  <c r="BK33" i="6" s="1"/>
  <c r="BJ32" i="6"/>
  <c r="BI32" i="6"/>
  <c r="AD32" i="6"/>
  <c r="AC32" i="6"/>
  <c r="R32" i="6"/>
  <c r="AT32" i="6" s="1"/>
  <c r="BL32" i="6" s="1"/>
  <c r="Q32" i="6"/>
  <c r="AS32" i="6" s="1"/>
  <c r="BK32" i="6" s="1"/>
  <c r="BJ31" i="6"/>
  <c r="BI31" i="6"/>
  <c r="AD31" i="6"/>
  <c r="AC31" i="6"/>
  <c r="R31" i="6"/>
  <c r="AT31" i="6" s="1"/>
  <c r="BL31" i="6" s="1"/>
  <c r="Q31" i="6"/>
  <c r="AS31" i="6" s="1"/>
  <c r="BK31" i="6" s="1"/>
  <c r="BJ30" i="6"/>
  <c r="BI30" i="6"/>
  <c r="AD30" i="6"/>
  <c r="AC30" i="6"/>
  <c r="R30" i="6"/>
  <c r="AT30" i="6" s="1"/>
  <c r="BL30" i="6" s="1"/>
  <c r="Q30" i="6"/>
  <c r="AS30" i="6" s="1"/>
  <c r="BK30" i="6" s="1"/>
  <c r="BJ29" i="6"/>
  <c r="BI29" i="6"/>
  <c r="AD29" i="6"/>
  <c r="AC29" i="6"/>
  <c r="R29" i="6"/>
  <c r="AT29" i="6" s="1"/>
  <c r="BL29" i="6" s="1"/>
  <c r="Q29" i="6"/>
  <c r="AS29" i="6" s="1"/>
  <c r="BK29" i="6" s="1"/>
  <c r="BJ28" i="6"/>
  <c r="BI28" i="6"/>
  <c r="AD28" i="6"/>
  <c r="AC28" i="6"/>
  <c r="R28" i="6"/>
  <c r="AT28" i="6" s="1"/>
  <c r="BL28" i="6" s="1"/>
  <c r="Q28" i="6"/>
  <c r="AS28" i="6" s="1"/>
  <c r="BK28" i="6" s="1"/>
  <c r="BJ27" i="6"/>
  <c r="BI27" i="6"/>
  <c r="AD27" i="6"/>
  <c r="AC27" i="6"/>
  <c r="R27" i="6"/>
  <c r="AT27" i="6" s="1"/>
  <c r="BL27" i="6" s="1"/>
  <c r="Q27" i="6"/>
  <c r="AS27" i="6" s="1"/>
  <c r="BK27" i="6" s="1"/>
  <c r="BJ26" i="6"/>
  <c r="BI26" i="6"/>
  <c r="AD26" i="6"/>
  <c r="AC26" i="6"/>
  <c r="R26" i="6"/>
  <c r="AT26" i="6" s="1"/>
  <c r="BL26" i="6" s="1"/>
  <c r="Q26" i="6"/>
  <c r="AS26" i="6" s="1"/>
  <c r="BK26" i="6" s="1"/>
  <c r="BJ25" i="6"/>
  <c r="BI25" i="6"/>
  <c r="AD25" i="6"/>
  <c r="AC25" i="6"/>
  <c r="R25" i="6"/>
  <c r="AT25" i="6" s="1"/>
  <c r="BL25" i="6" s="1"/>
  <c r="Q25" i="6"/>
  <c r="AS25" i="6" s="1"/>
  <c r="BK25" i="6" s="1"/>
  <c r="BJ24" i="6"/>
  <c r="BI24" i="6"/>
  <c r="AD24" i="6"/>
  <c r="AC24" i="6"/>
  <c r="R24" i="6"/>
  <c r="AT24" i="6" s="1"/>
  <c r="BL24" i="6" s="1"/>
  <c r="Q24" i="6"/>
  <c r="AS24" i="6" s="1"/>
  <c r="BK24" i="6" s="1"/>
  <c r="BJ23" i="6"/>
  <c r="BI23" i="6"/>
  <c r="AD23" i="6"/>
  <c r="AC23" i="6"/>
  <c r="R23" i="6"/>
  <c r="AT23" i="6" s="1"/>
  <c r="BL23" i="6" s="1"/>
  <c r="Q23" i="6"/>
  <c r="AS23" i="6" s="1"/>
  <c r="BK23" i="6" s="1"/>
  <c r="BJ22" i="6"/>
  <c r="BI22" i="6"/>
  <c r="AD22" i="6"/>
  <c r="AC22" i="6"/>
  <c r="R22" i="6"/>
  <c r="AT22" i="6" s="1"/>
  <c r="BL22" i="6" s="1"/>
  <c r="Q22" i="6"/>
  <c r="AS22" i="6" s="1"/>
  <c r="BK22" i="6" s="1"/>
  <c r="BJ21" i="6"/>
  <c r="BI21" i="6"/>
  <c r="AD21" i="6"/>
  <c r="AC21" i="6"/>
  <c r="R21" i="6"/>
  <c r="AT21" i="6" s="1"/>
  <c r="BL21" i="6" s="1"/>
  <c r="Q21" i="6"/>
  <c r="AS21" i="6" s="1"/>
  <c r="BK21" i="6" s="1"/>
  <c r="BJ20" i="6"/>
  <c r="BI20" i="6"/>
  <c r="AD20" i="6"/>
  <c r="AC20" i="6"/>
  <c r="R20" i="6"/>
  <c r="AT20" i="6" s="1"/>
  <c r="BL20" i="6" s="1"/>
  <c r="Q20" i="6"/>
  <c r="AS20" i="6" s="1"/>
  <c r="BK20" i="6" s="1"/>
  <c r="BJ19" i="6"/>
  <c r="BI19" i="6"/>
  <c r="AD19" i="6"/>
  <c r="AC19" i="6"/>
  <c r="R19" i="6"/>
  <c r="AT19" i="6" s="1"/>
  <c r="BL19" i="6" s="1"/>
  <c r="Q19" i="6"/>
  <c r="AS19" i="6" s="1"/>
  <c r="BK19" i="6" s="1"/>
  <c r="BJ18" i="6"/>
  <c r="BI18" i="6"/>
  <c r="AD18" i="6"/>
  <c r="AC18" i="6"/>
  <c r="R18" i="6"/>
  <c r="AT18" i="6" s="1"/>
  <c r="BL18" i="6" s="1"/>
  <c r="Q18" i="6"/>
  <c r="AS18" i="6" s="1"/>
  <c r="BK18" i="6" s="1"/>
  <c r="BJ17" i="6"/>
  <c r="BI17" i="6"/>
  <c r="AD17" i="6"/>
  <c r="AC17" i="6"/>
  <c r="R17" i="6"/>
  <c r="AT17" i="6" s="1"/>
  <c r="BL17" i="6" s="1"/>
  <c r="Q17" i="6"/>
  <c r="AS17" i="6" s="1"/>
  <c r="BK17" i="6" s="1"/>
  <c r="BJ16" i="6"/>
  <c r="BI16" i="6"/>
  <c r="AD16" i="6"/>
  <c r="AC16" i="6"/>
  <c r="R16" i="6"/>
  <c r="AT16" i="6" s="1"/>
  <c r="BL16" i="6" s="1"/>
  <c r="Q16" i="6"/>
  <c r="AS16" i="6" s="1"/>
  <c r="BK16" i="6" s="1"/>
  <c r="BJ15" i="6"/>
  <c r="BI15" i="6"/>
  <c r="AD15" i="6"/>
  <c r="AC15" i="6"/>
  <c r="R15" i="6"/>
  <c r="AT15" i="6" s="1"/>
  <c r="BL15" i="6" s="1"/>
  <c r="Q15" i="6"/>
  <c r="AS15" i="6" s="1"/>
  <c r="BK15" i="6" s="1"/>
  <c r="BJ14" i="6"/>
  <c r="BI14" i="6"/>
  <c r="AD14" i="6"/>
  <c r="AC14" i="6"/>
  <c r="R14" i="6"/>
  <c r="AT14" i="6" s="1"/>
  <c r="BL14" i="6" s="1"/>
  <c r="Q14" i="6"/>
  <c r="AS14" i="6" s="1"/>
  <c r="BK14" i="6" s="1"/>
  <c r="BJ13" i="6"/>
  <c r="BI13" i="6"/>
  <c r="AD13" i="6"/>
  <c r="AC13" i="6"/>
  <c r="R13" i="6"/>
  <c r="AT13" i="6" s="1"/>
  <c r="BL13" i="6" s="1"/>
  <c r="Q13" i="6"/>
  <c r="AS13" i="6" s="1"/>
  <c r="BK13" i="6" s="1"/>
  <c r="BJ12" i="6"/>
  <c r="BI12" i="6"/>
  <c r="AD12" i="6"/>
  <c r="AC12" i="6"/>
  <c r="R12" i="6"/>
  <c r="AT12" i="6" s="1"/>
  <c r="BL12" i="6" s="1"/>
  <c r="Q12" i="6"/>
  <c r="AS12" i="6" s="1"/>
  <c r="BK12" i="6" s="1"/>
  <c r="BJ11" i="6"/>
  <c r="BI11" i="6"/>
  <c r="AD11" i="6"/>
  <c r="AC11" i="6"/>
  <c r="R11" i="6"/>
  <c r="AT11" i="6" s="1"/>
  <c r="BL11" i="6" s="1"/>
  <c r="Q11" i="6"/>
  <c r="AS11" i="6" s="1"/>
  <c r="BK11" i="6" s="1"/>
  <c r="BJ10" i="6"/>
  <c r="BI10" i="6"/>
  <c r="AD10" i="6"/>
  <c r="AC10" i="6"/>
  <c r="R10" i="6"/>
  <c r="AT10" i="6" s="1"/>
  <c r="BL10" i="6" s="1"/>
  <c r="Q10" i="6"/>
  <c r="AS10" i="6" s="1"/>
  <c r="BK10" i="6" s="1"/>
  <c r="BJ9" i="6"/>
  <c r="BI9" i="6"/>
  <c r="AD9" i="6"/>
  <c r="AC9" i="6"/>
  <c r="R9" i="6"/>
  <c r="AT9" i="6" s="1"/>
  <c r="BL9" i="6" s="1"/>
  <c r="Q9" i="6"/>
  <c r="AS9" i="6" s="1"/>
  <c r="BK9" i="6" s="1"/>
  <c r="BJ8" i="6"/>
  <c r="BJ51" i="6" s="1"/>
  <c r="BI8" i="6"/>
  <c r="BI51" i="6" s="1"/>
  <c r="AD8" i="6"/>
  <c r="AD51" i="6" s="1"/>
  <c r="AC8" i="6"/>
  <c r="AC51" i="6" s="1"/>
  <c r="R8" i="6"/>
  <c r="Q8" i="6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B51" i="5"/>
  <c r="AA51" i="5"/>
  <c r="Z51" i="5"/>
  <c r="Y51" i="5"/>
  <c r="X51" i="5"/>
  <c r="W51" i="5"/>
  <c r="V51" i="5"/>
  <c r="U51" i="5"/>
  <c r="T51" i="5"/>
  <c r="S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J50" i="5"/>
  <c r="BI50" i="5"/>
  <c r="AD50" i="5"/>
  <c r="AC50" i="5"/>
  <c r="R50" i="5"/>
  <c r="AT50" i="5" s="1"/>
  <c r="BL50" i="5" s="1"/>
  <c r="Q50" i="5"/>
  <c r="AS50" i="5" s="1"/>
  <c r="BK50" i="5" s="1"/>
  <c r="BJ49" i="5"/>
  <c r="BI49" i="5"/>
  <c r="AD49" i="5"/>
  <c r="AC49" i="5"/>
  <c r="R49" i="5"/>
  <c r="AT49" i="5" s="1"/>
  <c r="BL49" i="5" s="1"/>
  <c r="Q49" i="5"/>
  <c r="AS49" i="5" s="1"/>
  <c r="BK49" i="5" s="1"/>
  <c r="BJ48" i="5"/>
  <c r="BI48" i="5"/>
  <c r="AD48" i="5"/>
  <c r="AC48" i="5"/>
  <c r="R48" i="5"/>
  <c r="AT48" i="5" s="1"/>
  <c r="BL48" i="5" s="1"/>
  <c r="Q48" i="5"/>
  <c r="AS48" i="5" s="1"/>
  <c r="BK48" i="5" s="1"/>
  <c r="BJ47" i="5"/>
  <c r="BI47" i="5"/>
  <c r="AD47" i="5"/>
  <c r="AC47" i="5"/>
  <c r="R47" i="5"/>
  <c r="AT47" i="5" s="1"/>
  <c r="BL47" i="5" s="1"/>
  <c r="Q47" i="5"/>
  <c r="AS47" i="5" s="1"/>
  <c r="BK47" i="5" s="1"/>
  <c r="BJ46" i="5"/>
  <c r="BI46" i="5"/>
  <c r="AD46" i="5"/>
  <c r="AC46" i="5"/>
  <c r="R46" i="5"/>
  <c r="AT46" i="5" s="1"/>
  <c r="BL46" i="5" s="1"/>
  <c r="Q46" i="5"/>
  <c r="AS46" i="5" s="1"/>
  <c r="BK46" i="5" s="1"/>
  <c r="BJ45" i="5"/>
  <c r="BI45" i="5"/>
  <c r="AD45" i="5"/>
  <c r="AC45" i="5"/>
  <c r="R45" i="5"/>
  <c r="AT45" i="5" s="1"/>
  <c r="BL45" i="5" s="1"/>
  <c r="Q45" i="5"/>
  <c r="AS45" i="5" s="1"/>
  <c r="BK45" i="5" s="1"/>
  <c r="BJ44" i="5"/>
  <c r="BI44" i="5"/>
  <c r="AD44" i="5"/>
  <c r="AC44" i="5"/>
  <c r="R44" i="5"/>
  <c r="AT44" i="5" s="1"/>
  <c r="BL44" i="5" s="1"/>
  <c r="Q44" i="5"/>
  <c r="AS44" i="5" s="1"/>
  <c r="BK44" i="5" s="1"/>
  <c r="BJ43" i="5"/>
  <c r="BI43" i="5"/>
  <c r="AD43" i="5"/>
  <c r="AC43" i="5"/>
  <c r="R43" i="5"/>
  <c r="AT43" i="5" s="1"/>
  <c r="BL43" i="5" s="1"/>
  <c r="Q43" i="5"/>
  <c r="AS43" i="5" s="1"/>
  <c r="BK43" i="5" s="1"/>
  <c r="BJ42" i="5"/>
  <c r="BI42" i="5"/>
  <c r="AD42" i="5"/>
  <c r="AC42" i="5"/>
  <c r="R42" i="5"/>
  <c r="AT42" i="5" s="1"/>
  <c r="BL42" i="5" s="1"/>
  <c r="Q42" i="5"/>
  <c r="AS42" i="5" s="1"/>
  <c r="BK42" i="5" s="1"/>
  <c r="BJ41" i="5"/>
  <c r="BI41" i="5"/>
  <c r="AD41" i="5"/>
  <c r="AC41" i="5"/>
  <c r="R41" i="5"/>
  <c r="AT41" i="5" s="1"/>
  <c r="BL41" i="5" s="1"/>
  <c r="Q41" i="5"/>
  <c r="AS41" i="5" s="1"/>
  <c r="BK41" i="5" s="1"/>
  <c r="BJ40" i="5"/>
  <c r="BI40" i="5"/>
  <c r="AD40" i="5"/>
  <c r="AC40" i="5"/>
  <c r="R40" i="5"/>
  <c r="AT40" i="5" s="1"/>
  <c r="BL40" i="5" s="1"/>
  <c r="Q40" i="5"/>
  <c r="AS40" i="5" s="1"/>
  <c r="BK40" i="5" s="1"/>
  <c r="BJ39" i="5"/>
  <c r="BI39" i="5"/>
  <c r="AD39" i="5"/>
  <c r="AC39" i="5"/>
  <c r="R39" i="5"/>
  <c r="AT39" i="5" s="1"/>
  <c r="BL39" i="5" s="1"/>
  <c r="Q39" i="5"/>
  <c r="AS39" i="5" s="1"/>
  <c r="BK39" i="5" s="1"/>
  <c r="BJ38" i="5"/>
  <c r="BI38" i="5"/>
  <c r="AD38" i="5"/>
  <c r="AC38" i="5"/>
  <c r="R38" i="5"/>
  <c r="AT38" i="5" s="1"/>
  <c r="BL38" i="5" s="1"/>
  <c r="Q38" i="5"/>
  <c r="AS38" i="5" s="1"/>
  <c r="BK38" i="5" s="1"/>
  <c r="BJ37" i="5"/>
  <c r="BI37" i="5"/>
  <c r="AD37" i="5"/>
  <c r="AC37" i="5"/>
  <c r="R37" i="5"/>
  <c r="AT37" i="5" s="1"/>
  <c r="BL37" i="5" s="1"/>
  <c r="Q37" i="5"/>
  <c r="AS37" i="5" s="1"/>
  <c r="BK37" i="5" s="1"/>
  <c r="BJ36" i="5"/>
  <c r="BI36" i="5"/>
  <c r="AD36" i="5"/>
  <c r="AC36" i="5"/>
  <c r="R36" i="5"/>
  <c r="AT36" i="5" s="1"/>
  <c r="BL36" i="5" s="1"/>
  <c r="Q36" i="5"/>
  <c r="AS36" i="5" s="1"/>
  <c r="BK36" i="5" s="1"/>
  <c r="BJ35" i="5"/>
  <c r="BI35" i="5"/>
  <c r="AD35" i="5"/>
  <c r="AC35" i="5"/>
  <c r="R35" i="5"/>
  <c r="AT35" i="5" s="1"/>
  <c r="BL35" i="5" s="1"/>
  <c r="Q35" i="5"/>
  <c r="AS35" i="5" s="1"/>
  <c r="BK35" i="5" s="1"/>
  <c r="BJ34" i="5"/>
  <c r="BI34" i="5"/>
  <c r="AD34" i="5"/>
  <c r="AC34" i="5"/>
  <c r="R34" i="5"/>
  <c r="AT34" i="5" s="1"/>
  <c r="BL34" i="5" s="1"/>
  <c r="Q34" i="5"/>
  <c r="AS34" i="5" s="1"/>
  <c r="BK34" i="5" s="1"/>
  <c r="BJ33" i="5"/>
  <c r="BI33" i="5"/>
  <c r="AD33" i="5"/>
  <c r="AC33" i="5"/>
  <c r="R33" i="5"/>
  <c r="AT33" i="5" s="1"/>
  <c r="BL33" i="5" s="1"/>
  <c r="Q33" i="5"/>
  <c r="AS33" i="5" s="1"/>
  <c r="BK33" i="5" s="1"/>
  <c r="BJ32" i="5"/>
  <c r="BI32" i="5"/>
  <c r="AD32" i="5"/>
  <c r="AC32" i="5"/>
  <c r="R32" i="5"/>
  <c r="AT32" i="5" s="1"/>
  <c r="BL32" i="5" s="1"/>
  <c r="Q32" i="5"/>
  <c r="AS32" i="5" s="1"/>
  <c r="BK32" i="5" s="1"/>
  <c r="BJ31" i="5"/>
  <c r="BI31" i="5"/>
  <c r="AD31" i="5"/>
  <c r="AC31" i="5"/>
  <c r="R31" i="5"/>
  <c r="AT31" i="5" s="1"/>
  <c r="BL31" i="5" s="1"/>
  <c r="Q31" i="5"/>
  <c r="AS31" i="5" s="1"/>
  <c r="BK31" i="5" s="1"/>
  <c r="BJ30" i="5"/>
  <c r="BI30" i="5"/>
  <c r="AD30" i="5"/>
  <c r="AC30" i="5"/>
  <c r="R30" i="5"/>
  <c r="AT30" i="5" s="1"/>
  <c r="BL30" i="5" s="1"/>
  <c r="Q30" i="5"/>
  <c r="AS30" i="5" s="1"/>
  <c r="BK30" i="5" s="1"/>
  <c r="BJ29" i="5"/>
  <c r="BI29" i="5"/>
  <c r="AD29" i="5"/>
  <c r="AC29" i="5"/>
  <c r="R29" i="5"/>
  <c r="AT29" i="5" s="1"/>
  <c r="BL29" i="5" s="1"/>
  <c r="Q29" i="5"/>
  <c r="AS29" i="5" s="1"/>
  <c r="BK29" i="5" s="1"/>
  <c r="BJ28" i="5"/>
  <c r="BI28" i="5"/>
  <c r="AD28" i="5"/>
  <c r="AC28" i="5"/>
  <c r="R28" i="5"/>
  <c r="AT28" i="5" s="1"/>
  <c r="BL28" i="5" s="1"/>
  <c r="Q28" i="5"/>
  <c r="AS28" i="5" s="1"/>
  <c r="BK28" i="5" s="1"/>
  <c r="BJ27" i="5"/>
  <c r="BI27" i="5"/>
  <c r="AD27" i="5"/>
  <c r="AC27" i="5"/>
  <c r="R27" i="5"/>
  <c r="AT27" i="5" s="1"/>
  <c r="BL27" i="5" s="1"/>
  <c r="Q27" i="5"/>
  <c r="AS27" i="5" s="1"/>
  <c r="BK27" i="5" s="1"/>
  <c r="BJ26" i="5"/>
  <c r="BI26" i="5"/>
  <c r="AD26" i="5"/>
  <c r="AC26" i="5"/>
  <c r="R26" i="5"/>
  <c r="AT26" i="5" s="1"/>
  <c r="BL26" i="5" s="1"/>
  <c r="Q26" i="5"/>
  <c r="AS26" i="5" s="1"/>
  <c r="BK26" i="5" s="1"/>
  <c r="BJ25" i="5"/>
  <c r="BI25" i="5"/>
  <c r="AD25" i="5"/>
  <c r="AC25" i="5"/>
  <c r="R25" i="5"/>
  <c r="AT25" i="5" s="1"/>
  <c r="BL25" i="5" s="1"/>
  <c r="Q25" i="5"/>
  <c r="AS25" i="5" s="1"/>
  <c r="BK25" i="5" s="1"/>
  <c r="BJ24" i="5"/>
  <c r="BI24" i="5"/>
  <c r="AD24" i="5"/>
  <c r="AC24" i="5"/>
  <c r="R24" i="5"/>
  <c r="AT24" i="5" s="1"/>
  <c r="BL24" i="5" s="1"/>
  <c r="Q24" i="5"/>
  <c r="AS24" i="5" s="1"/>
  <c r="BK24" i="5" s="1"/>
  <c r="BJ23" i="5"/>
  <c r="BI23" i="5"/>
  <c r="AD23" i="5"/>
  <c r="AC23" i="5"/>
  <c r="R23" i="5"/>
  <c r="AT23" i="5" s="1"/>
  <c r="BL23" i="5" s="1"/>
  <c r="Q23" i="5"/>
  <c r="AS23" i="5" s="1"/>
  <c r="BK23" i="5" s="1"/>
  <c r="BJ22" i="5"/>
  <c r="BI22" i="5"/>
  <c r="AD22" i="5"/>
  <c r="AC22" i="5"/>
  <c r="R22" i="5"/>
  <c r="AT22" i="5" s="1"/>
  <c r="BL22" i="5" s="1"/>
  <c r="Q22" i="5"/>
  <c r="AS22" i="5" s="1"/>
  <c r="BK22" i="5" s="1"/>
  <c r="BJ21" i="5"/>
  <c r="BI21" i="5"/>
  <c r="AD21" i="5"/>
  <c r="AC21" i="5"/>
  <c r="R21" i="5"/>
  <c r="AT21" i="5" s="1"/>
  <c r="BL21" i="5" s="1"/>
  <c r="Q21" i="5"/>
  <c r="AS21" i="5" s="1"/>
  <c r="BK21" i="5" s="1"/>
  <c r="BJ20" i="5"/>
  <c r="BI20" i="5"/>
  <c r="AD20" i="5"/>
  <c r="AC20" i="5"/>
  <c r="R20" i="5"/>
  <c r="AT20" i="5" s="1"/>
  <c r="BL20" i="5" s="1"/>
  <c r="Q20" i="5"/>
  <c r="AS20" i="5" s="1"/>
  <c r="BK20" i="5" s="1"/>
  <c r="BJ19" i="5"/>
  <c r="BI19" i="5"/>
  <c r="AD19" i="5"/>
  <c r="AC19" i="5"/>
  <c r="R19" i="5"/>
  <c r="AT19" i="5" s="1"/>
  <c r="BL19" i="5" s="1"/>
  <c r="Q19" i="5"/>
  <c r="AS19" i="5" s="1"/>
  <c r="BK19" i="5" s="1"/>
  <c r="BJ18" i="5"/>
  <c r="BI18" i="5"/>
  <c r="AD18" i="5"/>
  <c r="AC18" i="5"/>
  <c r="R18" i="5"/>
  <c r="AT18" i="5" s="1"/>
  <c r="BL18" i="5" s="1"/>
  <c r="Q18" i="5"/>
  <c r="AS18" i="5" s="1"/>
  <c r="BK18" i="5" s="1"/>
  <c r="BJ17" i="5"/>
  <c r="BI17" i="5"/>
  <c r="AD17" i="5"/>
  <c r="AC17" i="5"/>
  <c r="R17" i="5"/>
  <c r="AT17" i="5" s="1"/>
  <c r="BL17" i="5" s="1"/>
  <c r="Q17" i="5"/>
  <c r="AS17" i="5" s="1"/>
  <c r="BK17" i="5" s="1"/>
  <c r="BJ16" i="5"/>
  <c r="BI16" i="5"/>
  <c r="AD16" i="5"/>
  <c r="AC16" i="5"/>
  <c r="R16" i="5"/>
  <c r="AT16" i="5" s="1"/>
  <c r="BL16" i="5" s="1"/>
  <c r="Q16" i="5"/>
  <c r="AS16" i="5" s="1"/>
  <c r="BK16" i="5" s="1"/>
  <c r="BJ15" i="5"/>
  <c r="BI15" i="5"/>
  <c r="AD15" i="5"/>
  <c r="AC15" i="5"/>
  <c r="R15" i="5"/>
  <c r="AT15" i="5" s="1"/>
  <c r="BL15" i="5" s="1"/>
  <c r="Q15" i="5"/>
  <c r="AS15" i="5" s="1"/>
  <c r="BK15" i="5" s="1"/>
  <c r="BJ14" i="5"/>
  <c r="BI14" i="5"/>
  <c r="AD14" i="5"/>
  <c r="AC14" i="5"/>
  <c r="R14" i="5"/>
  <c r="AT14" i="5" s="1"/>
  <c r="BL14" i="5" s="1"/>
  <c r="Q14" i="5"/>
  <c r="AS14" i="5" s="1"/>
  <c r="BK14" i="5" s="1"/>
  <c r="BJ13" i="5"/>
  <c r="BI13" i="5"/>
  <c r="AD13" i="5"/>
  <c r="AC13" i="5"/>
  <c r="R13" i="5"/>
  <c r="AT13" i="5" s="1"/>
  <c r="BL13" i="5" s="1"/>
  <c r="Q13" i="5"/>
  <c r="AS13" i="5" s="1"/>
  <c r="BK13" i="5" s="1"/>
  <c r="BJ12" i="5"/>
  <c r="BI12" i="5"/>
  <c r="AD12" i="5"/>
  <c r="AC12" i="5"/>
  <c r="R12" i="5"/>
  <c r="AT12" i="5" s="1"/>
  <c r="BL12" i="5" s="1"/>
  <c r="Q12" i="5"/>
  <c r="AS12" i="5" s="1"/>
  <c r="BK12" i="5" s="1"/>
  <c r="BJ11" i="5"/>
  <c r="BI11" i="5"/>
  <c r="AD11" i="5"/>
  <c r="AC11" i="5"/>
  <c r="R11" i="5"/>
  <c r="AT11" i="5" s="1"/>
  <c r="BL11" i="5" s="1"/>
  <c r="Q11" i="5"/>
  <c r="AS11" i="5" s="1"/>
  <c r="BK11" i="5" s="1"/>
  <c r="BJ10" i="5"/>
  <c r="BI10" i="5"/>
  <c r="AD10" i="5"/>
  <c r="AC10" i="5"/>
  <c r="R10" i="5"/>
  <c r="AT10" i="5" s="1"/>
  <c r="BL10" i="5" s="1"/>
  <c r="Q10" i="5"/>
  <c r="AS10" i="5" s="1"/>
  <c r="BK10" i="5" s="1"/>
  <c r="BJ9" i="5"/>
  <c r="BI9" i="5"/>
  <c r="AD9" i="5"/>
  <c r="AC9" i="5"/>
  <c r="R9" i="5"/>
  <c r="AT9" i="5" s="1"/>
  <c r="BL9" i="5" s="1"/>
  <c r="Q9" i="5"/>
  <c r="AS9" i="5" s="1"/>
  <c r="BK9" i="5" s="1"/>
  <c r="BJ8" i="5"/>
  <c r="BJ51" i="5" s="1"/>
  <c r="BI8" i="5"/>
  <c r="BI51" i="5" s="1"/>
  <c r="AD8" i="5"/>
  <c r="AD51" i="5" s="1"/>
  <c r="AC8" i="5"/>
  <c r="AC51" i="5" s="1"/>
  <c r="R8" i="5"/>
  <c r="Q8" i="5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B51" i="4"/>
  <c r="AA51" i="4"/>
  <c r="Z51" i="4"/>
  <c r="Y51" i="4"/>
  <c r="X51" i="4"/>
  <c r="W51" i="4"/>
  <c r="V51" i="4"/>
  <c r="U51" i="4"/>
  <c r="T51" i="4"/>
  <c r="S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J50" i="4"/>
  <c r="BI50" i="4"/>
  <c r="AD50" i="4"/>
  <c r="AC50" i="4"/>
  <c r="R50" i="4"/>
  <c r="AT50" i="4" s="1"/>
  <c r="BL50" i="4" s="1"/>
  <c r="Q50" i="4"/>
  <c r="AS50" i="4" s="1"/>
  <c r="BK50" i="4" s="1"/>
  <c r="BJ49" i="4"/>
  <c r="BI49" i="4"/>
  <c r="AD49" i="4"/>
  <c r="AC49" i="4"/>
  <c r="R49" i="4"/>
  <c r="AT49" i="4" s="1"/>
  <c r="BL49" i="4" s="1"/>
  <c r="Q49" i="4"/>
  <c r="AS49" i="4" s="1"/>
  <c r="BK49" i="4" s="1"/>
  <c r="BJ48" i="4"/>
  <c r="BI48" i="4"/>
  <c r="AD48" i="4"/>
  <c r="AC48" i="4"/>
  <c r="R48" i="4"/>
  <c r="AT48" i="4" s="1"/>
  <c r="BL48" i="4" s="1"/>
  <c r="Q48" i="4"/>
  <c r="AS48" i="4" s="1"/>
  <c r="BK48" i="4" s="1"/>
  <c r="BJ47" i="4"/>
  <c r="BI47" i="4"/>
  <c r="AD47" i="4"/>
  <c r="AC47" i="4"/>
  <c r="R47" i="4"/>
  <c r="AT47" i="4" s="1"/>
  <c r="BL47" i="4" s="1"/>
  <c r="Q47" i="4"/>
  <c r="AS47" i="4" s="1"/>
  <c r="BK47" i="4" s="1"/>
  <c r="BJ46" i="4"/>
  <c r="BI46" i="4"/>
  <c r="AD46" i="4"/>
  <c r="AC46" i="4"/>
  <c r="R46" i="4"/>
  <c r="AT46" i="4" s="1"/>
  <c r="BL46" i="4" s="1"/>
  <c r="Q46" i="4"/>
  <c r="AS46" i="4" s="1"/>
  <c r="BK46" i="4" s="1"/>
  <c r="BJ45" i="4"/>
  <c r="BI45" i="4"/>
  <c r="AD45" i="4"/>
  <c r="AC45" i="4"/>
  <c r="R45" i="4"/>
  <c r="AT45" i="4" s="1"/>
  <c r="BL45" i="4" s="1"/>
  <c r="Q45" i="4"/>
  <c r="AS45" i="4" s="1"/>
  <c r="BK45" i="4" s="1"/>
  <c r="BJ44" i="4"/>
  <c r="BI44" i="4"/>
  <c r="AD44" i="4"/>
  <c r="AC44" i="4"/>
  <c r="R44" i="4"/>
  <c r="AT44" i="4" s="1"/>
  <c r="BL44" i="4" s="1"/>
  <c r="Q44" i="4"/>
  <c r="AS44" i="4" s="1"/>
  <c r="BK44" i="4" s="1"/>
  <c r="BJ43" i="4"/>
  <c r="BI43" i="4"/>
  <c r="AD43" i="4"/>
  <c r="AC43" i="4"/>
  <c r="R43" i="4"/>
  <c r="AT43" i="4" s="1"/>
  <c r="BL43" i="4" s="1"/>
  <c r="Q43" i="4"/>
  <c r="AS43" i="4" s="1"/>
  <c r="BK43" i="4" s="1"/>
  <c r="BJ42" i="4"/>
  <c r="BI42" i="4"/>
  <c r="AD42" i="4"/>
  <c r="AC42" i="4"/>
  <c r="R42" i="4"/>
  <c r="AT42" i="4" s="1"/>
  <c r="BL42" i="4" s="1"/>
  <c r="Q42" i="4"/>
  <c r="AS42" i="4" s="1"/>
  <c r="BK42" i="4" s="1"/>
  <c r="BJ41" i="4"/>
  <c r="BI41" i="4"/>
  <c r="AD41" i="4"/>
  <c r="AC41" i="4"/>
  <c r="R41" i="4"/>
  <c r="AT41" i="4" s="1"/>
  <c r="BL41" i="4" s="1"/>
  <c r="Q41" i="4"/>
  <c r="AS41" i="4" s="1"/>
  <c r="BK41" i="4" s="1"/>
  <c r="BJ40" i="4"/>
  <c r="BI40" i="4"/>
  <c r="AD40" i="4"/>
  <c r="AC40" i="4"/>
  <c r="R40" i="4"/>
  <c r="AT40" i="4" s="1"/>
  <c r="BL40" i="4" s="1"/>
  <c r="Q40" i="4"/>
  <c r="AS40" i="4" s="1"/>
  <c r="BK40" i="4" s="1"/>
  <c r="BJ39" i="4"/>
  <c r="BI39" i="4"/>
  <c r="AD39" i="4"/>
  <c r="AC39" i="4"/>
  <c r="R39" i="4"/>
  <c r="AT39" i="4" s="1"/>
  <c r="BL39" i="4" s="1"/>
  <c r="Q39" i="4"/>
  <c r="AS39" i="4" s="1"/>
  <c r="BK39" i="4" s="1"/>
  <c r="BJ38" i="4"/>
  <c r="BI38" i="4"/>
  <c r="AD38" i="4"/>
  <c r="AC38" i="4"/>
  <c r="R38" i="4"/>
  <c r="AT38" i="4" s="1"/>
  <c r="BL38" i="4" s="1"/>
  <c r="Q38" i="4"/>
  <c r="AS38" i="4" s="1"/>
  <c r="BK38" i="4" s="1"/>
  <c r="BJ37" i="4"/>
  <c r="BI37" i="4"/>
  <c r="AD37" i="4"/>
  <c r="AC37" i="4"/>
  <c r="R37" i="4"/>
  <c r="AT37" i="4" s="1"/>
  <c r="BL37" i="4" s="1"/>
  <c r="Q37" i="4"/>
  <c r="AS37" i="4" s="1"/>
  <c r="BK37" i="4" s="1"/>
  <c r="BJ36" i="4"/>
  <c r="BI36" i="4"/>
  <c r="AD36" i="4"/>
  <c r="AC36" i="4"/>
  <c r="R36" i="4"/>
  <c r="AT36" i="4" s="1"/>
  <c r="BL36" i="4" s="1"/>
  <c r="Q36" i="4"/>
  <c r="AS36" i="4" s="1"/>
  <c r="BK36" i="4" s="1"/>
  <c r="BJ35" i="4"/>
  <c r="BI35" i="4"/>
  <c r="AD35" i="4"/>
  <c r="AC35" i="4"/>
  <c r="R35" i="4"/>
  <c r="AT35" i="4" s="1"/>
  <c r="BL35" i="4" s="1"/>
  <c r="Q35" i="4"/>
  <c r="AS35" i="4" s="1"/>
  <c r="BK35" i="4" s="1"/>
  <c r="BJ34" i="4"/>
  <c r="BI34" i="4"/>
  <c r="AD34" i="4"/>
  <c r="AC34" i="4"/>
  <c r="R34" i="4"/>
  <c r="AT34" i="4" s="1"/>
  <c r="BL34" i="4" s="1"/>
  <c r="Q34" i="4"/>
  <c r="AS34" i="4" s="1"/>
  <c r="BK34" i="4" s="1"/>
  <c r="BJ33" i="4"/>
  <c r="BI33" i="4"/>
  <c r="AD33" i="4"/>
  <c r="AC33" i="4"/>
  <c r="R33" i="4"/>
  <c r="AT33" i="4" s="1"/>
  <c r="BL33" i="4" s="1"/>
  <c r="Q33" i="4"/>
  <c r="AS33" i="4" s="1"/>
  <c r="BK33" i="4" s="1"/>
  <c r="BJ32" i="4"/>
  <c r="BI32" i="4"/>
  <c r="AD32" i="4"/>
  <c r="AC32" i="4"/>
  <c r="R32" i="4"/>
  <c r="AT32" i="4" s="1"/>
  <c r="BL32" i="4" s="1"/>
  <c r="Q32" i="4"/>
  <c r="AS32" i="4" s="1"/>
  <c r="BK32" i="4" s="1"/>
  <c r="BJ31" i="4"/>
  <c r="BI31" i="4"/>
  <c r="AD31" i="4"/>
  <c r="AC31" i="4"/>
  <c r="R31" i="4"/>
  <c r="AT31" i="4" s="1"/>
  <c r="BL31" i="4" s="1"/>
  <c r="Q31" i="4"/>
  <c r="AS31" i="4" s="1"/>
  <c r="BK31" i="4" s="1"/>
  <c r="BJ30" i="4"/>
  <c r="BI30" i="4"/>
  <c r="AD30" i="4"/>
  <c r="AC30" i="4"/>
  <c r="R30" i="4"/>
  <c r="AT30" i="4" s="1"/>
  <c r="BL30" i="4" s="1"/>
  <c r="Q30" i="4"/>
  <c r="AS30" i="4" s="1"/>
  <c r="BK30" i="4" s="1"/>
  <c r="BJ29" i="4"/>
  <c r="BI29" i="4"/>
  <c r="AD29" i="4"/>
  <c r="AC29" i="4"/>
  <c r="R29" i="4"/>
  <c r="AT29" i="4" s="1"/>
  <c r="BL29" i="4" s="1"/>
  <c r="Q29" i="4"/>
  <c r="AS29" i="4" s="1"/>
  <c r="BK29" i="4" s="1"/>
  <c r="BJ28" i="4"/>
  <c r="BI28" i="4"/>
  <c r="AD28" i="4"/>
  <c r="AC28" i="4"/>
  <c r="R28" i="4"/>
  <c r="AT28" i="4" s="1"/>
  <c r="BL28" i="4" s="1"/>
  <c r="Q28" i="4"/>
  <c r="AS28" i="4" s="1"/>
  <c r="BK28" i="4" s="1"/>
  <c r="BJ27" i="4"/>
  <c r="BI27" i="4"/>
  <c r="AD27" i="4"/>
  <c r="AC27" i="4"/>
  <c r="R27" i="4"/>
  <c r="AT27" i="4" s="1"/>
  <c r="BL27" i="4" s="1"/>
  <c r="Q27" i="4"/>
  <c r="AS27" i="4" s="1"/>
  <c r="BK27" i="4" s="1"/>
  <c r="BJ26" i="4"/>
  <c r="BI26" i="4"/>
  <c r="AD26" i="4"/>
  <c r="AC26" i="4"/>
  <c r="R26" i="4"/>
  <c r="AT26" i="4" s="1"/>
  <c r="BL26" i="4" s="1"/>
  <c r="Q26" i="4"/>
  <c r="AS26" i="4" s="1"/>
  <c r="BK26" i="4" s="1"/>
  <c r="BJ25" i="4"/>
  <c r="BI25" i="4"/>
  <c r="AD25" i="4"/>
  <c r="AC25" i="4"/>
  <c r="R25" i="4"/>
  <c r="AT25" i="4" s="1"/>
  <c r="BL25" i="4" s="1"/>
  <c r="Q25" i="4"/>
  <c r="AS25" i="4" s="1"/>
  <c r="BK25" i="4" s="1"/>
  <c r="BJ24" i="4"/>
  <c r="BI24" i="4"/>
  <c r="AD24" i="4"/>
  <c r="AC24" i="4"/>
  <c r="R24" i="4"/>
  <c r="AT24" i="4" s="1"/>
  <c r="BL24" i="4" s="1"/>
  <c r="Q24" i="4"/>
  <c r="AS24" i="4" s="1"/>
  <c r="BK24" i="4" s="1"/>
  <c r="BJ23" i="4"/>
  <c r="BI23" i="4"/>
  <c r="AD23" i="4"/>
  <c r="AC23" i="4"/>
  <c r="R23" i="4"/>
  <c r="AT23" i="4" s="1"/>
  <c r="BL23" i="4" s="1"/>
  <c r="Q23" i="4"/>
  <c r="AS23" i="4" s="1"/>
  <c r="BK23" i="4" s="1"/>
  <c r="BJ22" i="4"/>
  <c r="BI22" i="4"/>
  <c r="AD22" i="4"/>
  <c r="AC22" i="4"/>
  <c r="R22" i="4"/>
  <c r="AT22" i="4" s="1"/>
  <c r="BL22" i="4" s="1"/>
  <c r="Q22" i="4"/>
  <c r="AS22" i="4" s="1"/>
  <c r="BK22" i="4" s="1"/>
  <c r="BJ21" i="4"/>
  <c r="BI21" i="4"/>
  <c r="AD21" i="4"/>
  <c r="AC21" i="4"/>
  <c r="R21" i="4"/>
  <c r="AT21" i="4" s="1"/>
  <c r="BL21" i="4" s="1"/>
  <c r="Q21" i="4"/>
  <c r="AS21" i="4" s="1"/>
  <c r="BK21" i="4" s="1"/>
  <c r="BJ20" i="4"/>
  <c r="BI20" i="4"/>
  <c r="AD20" i="4"/>
  <c r="AC20" i="4"/>
  <c r="R20" i="4"/>
  <c r="AT20" i="4" s="1"/>
  <c r="BL20" i="4" s="1"/>
  <c r="Q20" i="4"/>
  <c r="AS20" i="4" s="1"/>
  <c r="BK20" i="4" s="1"/>
  <c r="BJ19" i="4"/>
  <c r="BI19" i="4"/>
  <c r="AD19" i="4"/>
  <c r="AC19" i="4"/>
  <c r="R19" i="4"/>
  <c r="AT19" i="4" s="1"/>
  <c r="BL19" i="4" s="1"/>
  <c r="Q19" i="4"/>
  <c r="AS19" i="4" s="1"/>
  <c r="BK19" i="4" s="1"/>
  <c r="BJ18" i="4"/>
  <c r="BI18" i="4"/>
  <c r="AD18" i="4"/>
  <c r="AC18" i="4"/>
  <c r="R18" i="4"/>
  <c r="AT18" i="4" s="1"/>
  <c r="BL18" i="4" s="1"/>
  <c r="Q18" i="4"/>
  <c r="AS18" i="4" s="1"/>
  <c r="BK18" i="4" s="1"/>
  <c r="BJ17" i="4"/>
  <c r="BI17" i="4"/>
  <c r="AD17" i="4"/>
  <c r="AC17" i="4"/>
  <c r="R17" i="4"/>
  <c r="AT17" i="4" s="1"/>
  <c r="BL17" i="4" s="1"/>
  <c r="Q17" i="4"/>
  <c r="AS17" i="4" s="1"/>
  <c r="BK17" i="4" s="1"/>
  <c r="BJ16" i="4"/>
  <c r="BI16" i="4"/>
  <c r="AD16" i="4"/>
  <c r="AC16" i="4"/>
  <c r="R16" i="4"/>
  <c r="AT16" i="4" s="1"/>
  <c r="BL16" i="4" s="1"/>
  <c r="Q16" i="4"/>
  <c r="AS16" i="4" s="1"/>
  <c r="BK16" i="4" s="1"/>
  <c r="BJ15" i="4"/>
  <c r="BI15" i="4"/>
  <c r="AD15" i="4"/>
  <c r="AC15" i="4"/>
  <c r="R15" i="4"/>
  <c r="AT15" i="4" s="1"/>
  <c r="BL15" i="4" s="1"/>
  <c r="Q15" i="4"/>
  <c r="AS15" i="4" s="1"/>
  <c r="BK15" i="4" s="1"/>
  <c r="BJ14" i="4"/>
  <c r="BI14" i="4"/>
  <c r="AD14" i="4"/>
  <c r="AC14" i="4"/>
  <c r="R14" i="4"/>
  <c r="AT14" i="4" s="1"/>
  <c r="BL14" i="4" s="1"/>
  <c r="Q14" i="4"/>
  <c r="AS14" i="4" s="1"/>
  <c r="BK14" i="4" s="1"/>
  <c r="BJ13" i="4"/>
  <c r="BI13" i="4"/>
  <c r="AD13" i="4"/>
  <c r="AC13" i="4"/>
  <c r="R13" i="4"/>
  <c r="AT13" i="4" s="1"/>
  <c r="BL13" i="4" s="1"/>
  <c r="Q13" i="4"/>
  <c r="AS13" i="4" s="1"/>
  <c r="BK13" i="4" s="1"/>
  <c r="BJ12" i="4"/>
  <c r="BI12" i="4"/>
  <c r="AD12" i="4"/>
  <c r="AC12" i="4"/>
  <c r="R12" i="4"/>
  <c r="AT12" i="4" s="1"/>
  <c r="BL12" i="4" s="1"/>
  <c r="Q12" i="4"/>
  <c r="AS12" i="4" s="1"/>
  <c r="BK12" i="4" s="1"/>
  <c r="BJ11" i="4"/>
  <c r="BI11" i="4"/>
  <c r="AD11" i="4"/>
  <c r="AC11" i="4"/>
  <c r="R11" i="4"/>
  <c r="AT11" i="4" s="1"/>
  <c r="BL11" i="4" s="1"/>
  <c r="Q11" i="4"/>
  <c r="AS11" i="4" s="1"/>
  <c r="BK11" i="4" s="1"/>
  <c r="BJ10" i="4"/>
  <c r="BI10" i="4"/>
  <c r="AD10" i="4"/>
  <c r="AC10" i="4"/>
  <c r="R10" i="4"/>
  <c r="AT10" i="4" s="1"/>
  <c r="BL10" i="4" s="1"/>
  <c r="Q10" i="4"/>
  <c r="AS10" i="4" s="1"/>
  <c r="BK10" i="4" s="1"/>
  <c r="BJ9" i="4"/>
  <c r="BI9" i="4"/>
  <c r="AD9" i="4"/>
  <c r="AC9" i="4"/>
  <c r="R9" i="4"/>
  <c r="AT9" i="4" s="1"/>
  <c r="BL9" i="4" s="1"/>
  <c r="Q9" i="4"/>
  <c r="AS9" i="4" s="1"/>
  <c r="BK9" i="4" s="1"/>
  <c r="BJ8" i="4"/>
  <c r="BJ51" i="4" s="1"/>
  <c r="BI8" i="4"/>
  <c r="BI51" i="4" s="1"/>
  <c r="AD8" i="4"/>
  <c r="AD51" i="4" s="1"/>
  <c r="AC8" i="4"/>
  <c r="AC51" i="4" s="1"/>
  <c r="R8" i="4"/>
  <c r="Q8" i="4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B20" i="3"/>
  <c r="AA20" i="3"/>
  <c r="Z20" i="3"/>
  <c r="Y20" i="3"/>
  <c r="X20" i="3"/>
  <c r="W20" i="3"/>
  <c r="V20" i="3"/>
  <c r="U20" i="3"/>
  <c r="T20" i="3"/>
  <c r="S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J19" i="3"/>
  <c r="BI19" i="3"/>
  <c r="AD19" i="3"/>
  <c r="AC19" i="3"/>
  <c r="R19" i="3"/>
  <c r="AT19" i="3" s="1"/>
  <c r="BL19" i="3" s="1"/>
  <c r="Q19" i="3"/>
  <c r="AS19" i="3" s="1"/>
  <c r="BK19" i="3" s="1"/>
  <c r="BJ18" i="3"/>
  <c r="BI18" i="3"/>
  <c r="AD18" i="3"/>
  <c r="AC18" i="3"/>
  <c r="R18" i="3"/>
  <c r="AT18" i="3" s="1"/>
  <c r="BL18" i="3" s="1"/>
  <c r="Q18" i="3"/>
  <c r="AS18" i="3" s="1"/>
  <c r="BK18" i="3" s="1"/>
  <c r="BJ17" i="3"/>
  <c r="BI17" i="3"/>
  <c r="AD17" i="3"/>
  <c r="AC17" i="3"/>
  <c r="R17" i="3"/>
  <c r="AT17" i="3" s="1"/>
  <c r="BL17" i="3" s="1"/>
  <c r="Q17" i="3"/>
  <c r="AS17" i="3" s="1"/>
  <c r="BK17" i="3" s="1"/>
  <c r="BJ16" i="3"/>
  <c r="BI16" i="3"/>
  <c r="AD16" i="3"/>
  <c r="AC16" i="3"/>
  <c r="R16" i="3"/>
  <c r="AT16" i="3" s="1"/>
  <c r="BL16" i="3" s="1"/>
  <c r="Q16" i="3"/>
  <c r="AS16" i="3" s="1"/>
  <c r="BK16" i="3" s="1"/>
  <c r="BJ15" i="3"/>
  <c r="BI15" i="3"/>
  <c r="AD15" i="3"/>
  <c r="AC15" i="3"/>
  <c r="R15" i="3"/>
  <c r="AT15" i="3" s="1"/>
  <c r="BL15" i="3" s="1"/>
  <c r="Q15" i="3"/>
  <c r="AS15" i="3" s="1"/>
  <c r="BK15" i="3" s="1"/>
  <c r="BJ14" i="3"/>
  <c r="BI14" i="3"/>
  <c r="AD14" i="3"/>
  <c r="AC14" i="3"/>
  <c r="R14" i="3"/>
  <c r="AT14" i="3" s="1"/>
  <c r="BL14" i="3" s="1"/>
  <c r="Q14" i="3"/>
  <c r="AS14" i="3" s="1"/>
  <c r="BK14" i="3" s="1"/>
  <c r="BJ13" i="3"/>
  <c r="BI13" i="3"/>
  <c r="AD13" i="3"/>
  <c r="AC13" i="3"/>
  <c r="R13" i="3"/>
  <c r="AT13" i="3" s="1"/>
  <c r="BL13" i="3" s="1"/>
  <c r="Q13" i="3"/>
  <c r="AS13" i="3" s="1"/>
  <c r="BK13" i="3" s="1"/>
  <c r="BJ12" i="3"/>
  <c r="BI12" i="3"/>
  <c r="AD12" i="3"/>
  <c r="AC12" i="3"/>
  <c r="R12" i="3"/>
  <c r="AT12" i="3" s="1"/>
  <c r="BL12" i="3" s="1"/>
  <c r="Q12" i="3"/>
  <c r="AS12" i="3" s="1"/>
  <c r="BK12" i="3" s="1"/>
  <c r="BJ11" i="3"/>
  <c r="BI11" i="3"/>
  <c r="AD11" i="3"/>
  <c r="AC11" i="3"/>
  <c r="R11" i="3"/>
  <c r="AT11" i="3" s="1"/>
  <c r="BL11" i="3" s="1"/>
  <c r="Q11" i="3"/>
  <c r="AS11" i="3" s="1"/>
  <c r="BK11" i="3" s="1"/>
  <c r="BJ10" i="3"/>
  <c r="BI10" i="3"/>
  <c r="AD10" i="3"/>
  <c r="AC10" i="3"/>
  <c r="R10" i="3"/>
  <c r="AT10" i="3" s="1"/>
  <c r="BL10" i="3" s="1"/>
  <c r="Q10" i="3"/>
  <c r="AS10" i="3" s="1"/>
  <c r="BK10" i="3" s="1"/>
  <c r="BJ9" i="3"/>
  <c r="BI9" i="3"/>
  <c r="AD9" i="3"/>
  <c r="AC9" i="3"/>
  <c r="R9" i="3"/>
  <c r="AT9" i="3" s="1"/>
  <c r="BL9" i="3" s="1"/>
  <c r="Q9" i="3"/>
  <c r="AS9" i="3" s="1"/>
  <c r="BK9" i="3" s="1"/>
  <c r="BJ8" i="3"/>
  <c r="BJ20" i="3" s="1"/>
  <c r="BI8" i="3"/>
  <c r="BI20" i="3" s="1"/>
  <c r="AD8" i="3"/>
  <c r="AD20" i="3" s="1"/>
  <c r="AC8" i="3"/>
  <c r="AC20" i="3" s="1"/>
  <c r="R8" i="3"/>
  <c r="Q8" i="3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B51" i="1"/>
  <c r="AA51" i="1"/>
  <c r="Z51" i="1"/>
  <c r="Y51" i="1"/>
  <c r="X51" i="1"/>
  <c r="W51" i="1"/>
  <c r="V51" i="1"/>
  <c r="U51" i="1"/>
  <c r="T51" i="1"/>
  <c r="S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J50" i="1"/>
  <c r="BI50" i="1"/>
  <c r="AD50" i="1"/>
  <c r="AC50" i="1"/>
  <c r="R50" i="1"/>
  <c r="AT50" i="1" s="1"/>
  <c r="BL50" i="1" s="1"/>
  <c r="Q50" i="1"/>
  <c r="AS50" i="1" s="1"/>
  <c r="BK50" i="1" s="1"/>
  <c r="BJ49" i="1"/>
  <c r="BI49" i="1"/>
  <c r="AD49" i="1"/>
  <c r="AC49" i="1"/>
  <c r="R49" i="1"/>
  <c r="AT49" i="1" s="1"/>
  <c r="BL49" i="1" s="1"/>
  <c r="Q49" i="1"/>
  <c r="AS49" i="1" s="1"/>
  <c r="BK49" i="1" s="1"/>
  <c r="BJ48" i="1"/>
  <c r="BI48" i="1"/>
  <c r="AD48" i="1"/>
  <c r="AC48" i="1"/>
  <c r="R48" i="1"/>
  <c r="AT48" i="1" s="1"/>
  <c r="BL48" i="1" s="1"/>
  <c r="Q48" i="1"/>
  <c r="AS48" i="1" s="1"/>
  <c r="BK48" i="1" s="1"/>
  <c r="BJ47" i="1"/>
  <c r="BI47" i="1"/>
  <c r="AD47" i="1"/>
  <c r="AC47" i="1"/>
  <c r="R47" i="1"/>
  <c r="AT47" i="1" s="1"/>
  <c r="BL47" i="1" s="1"/>
  <c r="Q47" i="1"/>
  <c r="AS47" i="1" s="1"/>
  <c r="BK47" i="1" s="1"/>
  <c r="BJ46" i="1"/>
  <c r="BI46" i="1"/>
  <c r="AD46" i="1"/>
  <c r="AC46" i="1"/>
  <c r="R46" i="1"/>
  <c r="AT46" i="1" s="1"/>
  <c r="BL46" i="1" s="1"/>
  <c r="Q46" i="1"/>
  <c r="AS46" i="1" s="1"/>
  <c r="BK46" i="1" s="1"/>
  <c r="BJ45" i="1"/>
  <c r="BI45" i="1"/>
  <c r="AD45" i="1"/>
  <c r="AC45" i="1"/>
  <c r="R45" i="1"/>
  <c r="AT45" i="1" s="1"/>
  <c r="BL45" i="1" s="1"/>
  <c r="Q45" i="1"/>
  <c r="AS45" i="1" s="1"/>
  <c r="BK45" i="1" s="1"/>
  <c r="BJ44" i="1"/>
  <c r="BI44" i="1"/>
  <c r="AD44" i="1"/>
  <c r="AC44" i="1"/>
  <c r="R44" i="1"/>
  <c r="AT44" i="1" s="1"/>
  <c r="BL44" i="1" s="1"/>
  <c r="Q44" i="1"/>
  <c r="AS44" i="1" s="1"/>
  <c r="BK44" i="1" s="1"/>
  <c r="BJ43" i="1"/>
  <c r="BI43" i="1"/>
  <c r="AD43" i="1"/>
  <c r="AC43" i="1"/>
  <c r="R43" i="1"/>
  <c r="AT43" i="1" s="1"/>
  <c r="BL43" i="1" s="1"/>
  <c r="Q43" i="1"/>
  <c r="AS43" i="1" s="1"/>
  <c r="BK43" i="1" s="1"/>
  <c r="BJ42" i="1"/>
  <c r="BI42" i="1"/>
  <c r="AD42" i="1"/>
  <c r="AC42" i="1"/>
  <c r="R42" i="1"/>
  <c r="AT42" i="1" s="1"/>
  <c r="BL42" i="1" s="1"/>
  <c r="Q42" i="1"/>
  <c r="AS42" i="1" s="1"/>
  <c r="BK42" i="1" s="1"/>
  <c r="BJ41" i="1"/>
  <c r="BI41" i="1"/>
  <c r="AD41" i="1"/>
  <c r="AC41" i="1"/>
  <c r="R41" i="1"/>
  <c r="AT41" i="1" s="1"/>
  <c r="BL41" i="1" s="1"/>
  <c r="Q41" i="1"/>
  <c r="AS41" i="1" s="1"/>
  <c r="BK41" i="1" s="1"/>
  <c r="BJ40" i="1"/>
  <c r="BI40" i="1"/>
  <c r="AD40" i="1"/>
  <c r="AC40" i="1"/>
  <c r="R40" i="1"/>
  <c r="AT40" i="1" s="1"/>
  <c r="BL40" i="1" s="1"/>
  <c r="Q40" i="1"/>
  <c r="AS40" i="1" s="1"/>
  <c r="BK40" i="1" s="1"/>
  <c r="BJ39" i="1"/>
  <c r="BI39" i="1"/>
  <c r="AD39" i="1"/>
  <c r="AC39" i="1"/>
  <c r="R39" i="1"/>
  <c r="AT39" i="1" s="1"/>
  <c r="BL39" i="1" s="1"/>
  <c r="Q39" i="1"/>
  <c r="AS39" i="1" s="1"/>
  <c r="BK39" i="1" s="1"/>
  <c r="BJ38" i="1"/>
  <c r="BI38" i="1"/>
  <c r="AD38" i="1"/>
  <c r="AC38" i="1"/>
  <c r="R38" i="1"/>
  <c r="AT38" i="1" s="1"/>
  <c r="BL38" i="1" s="1"/>
  <c r="Q38" i="1"/>
  <c r="AS38" i="1" s="1"/>
  <c r="BK38" i="1" s="1"/>
  <c r="BJ37" i="1"/>
  <c r="BI37" i="1"/>
  <c r="AD37" i="1"/>
  <c r="AC37" i="1"/>
  <c r="R37" i="1"/>
  <c r="AT37" i="1" s="1"/>
  <c r="BL37" i="1" s="1"/>
  <c r="Q37" i="1"/>
  <c r="AS37" i="1" s="1"/>
  <c r="BK37" i="1" s="1"/>
  <c r="BJ36" i="1"/>
  <c r="BI36" i="1"/>
  <c r="AD36" i="1"/>
  <c r="AC36" i="1"/>
  <c r="R36" i="1"/>
  <c r="AT36" i="1" s="1"/>
  <c r="BL36" i="1" s="1"/>
  <c r="Q36" i="1"/>
  <c r="AS36" i="1" s="1"/>
  <c r="BK36" i="1" s="1"/>
  <c r="BJ35" i="1"/>
  <c r="BI35" i="1"/>
  <c r="AD35" i="1"/>
  <c r="AC35" i="1"/>
  <c r="R35" i="1"/>
  <c r="AT35" i="1" s="1"/>
  <c r="BL35" i="1" s="1"/>
  <c r="Q35" i="1"/>
  <c r="AS35" i="1" s="1"/>
  <c r="BK35" i="1" s="1"/>
  <c r="BJ34" i="1"/>
  <c r="BI34" i="1"/>
  <c r="AD34" i="1"/>
  <c r="AC34" i="1"/>
  <c r="R34" i="1"/>
  <c r="AT34" i="1" s="1"/>
  <c r="BL34" i="1" s="1"/>
  <c r="Q34" i="1"/>
  <c r="AS34" i="1" s="1"/>
  <c r="BK34" i="1" s="1"/>
  <c r="BJ33" i="1"/>
  <c r="BI33" i="1"/>
  <c r="AD33" i="1"/>
  <c r="AC33" i="1"/>
  <c r="R33" i="1"/>
  <c r="AT33" i="1" s="1"/>
  <c r="BL33" i="1" s="1"/>
  <c r="Q33" i="1"/>
  <c r="AS33" i="1" s="1"/>
  <c r="BK33" i="1" s="1"/>
  <c r="BJ32" i="1"/>
  <c r="BI32" i="1"/>
  <c r="AD32" i="1"/>
  <c r="AC32" i="1"/>
  <c r="R32" i="1"/>
  <c r="AT32" i="1" s="1"/>
  <c r="BL32" i="1" s="1"/>
  <c r="Q32" i="1"/>
  <c r="AS32" i="1" s="1"/>
  <c r="BK32" i="1" s="1"/>
  <c r="BJ31" i="1"/>
  <c r="BI31" i="1"/>
  <c r="AD31" i="1"/>
  <c r="AC31" i="1"/>
  <c r="R31" i="1"/>
  <c r="AT31" i="1" s="1"/>
  <c r="BL31" i="1" s="1"/>
  <c r="Q31" i="1"/>
  <c r="AS31" i="1" s="1"/>
  <c r="BK31" i="1" s="1"/>
  <c r="BJ30" i="1"/>
  <c r="BI30" i="1"/>
  <c r="AD30" i="1"/>
  <c r="AC30" i="1"/>
  <c r="R30" i="1"/>
  <c r="AT30" i="1" s="1"/>
  <c r="BL30" i="1" s="1"/>
  <c r="Q30" i="1"/>
  <c r="AS30" i="1" s="1"/>
  <c r="BK30" i="1" s="1"/>
  <c r="BJ29" i="1"/>
  <c r="BI29" i="1"/>
  <c r="AD29" i="1"/>
  <c r="AC29" i="1"/>
  <c r="R29" i="1"/>
  <c r="AT29" i="1" s="1"/>
  <c r="BL29" i="1" s="1"/>
  <c r="Q29" i="1"/>
  <c r="AS29" i="1" s="1"/>
  <c r="BK29" i="1" s="1"/>
  <c r="BJ28" i="1"/>
  <c r="BI28" i="1"/>
  <c r="AD28" i="1"/>
  <c r="AC28" i="1"/>
  <c r="R28" i="1"/>
  <c r="AT28" i="1" s="1"/>
  <c r="BL28" i="1" s="1"/>
  <c r="Q28" i="1"/>
  <c r="AS28" i="1" s="1"/>
  <c r="BK28" i="1" s="1"/>
  <c r="BJ27" i="1"/>
  <c r="BI27" i="1"/>
  <c r="AD27" i="1"/>
  <c r="AC27" i="1"/>
  <c r="R27" i="1"/>
  <c r="AT27" i="1" s="1"/>
  <c r="BL27" i="1" s="1"/>
  <c r="Q27" i="1"/>
  <c r="AS27" i="1" s="1"/>
  <c r="BK27" i="1" s="1"/>
  <c r="BJ26" i="1"/>
  <c r="BI26" i="1"/>
  <c r="AD26" i="1"/>
  <c r="AC26" i="1"/>
  <c r="R26" i="1"/>
  <c r="AT26" i="1" s="1"/>
  <c r="BL26" i="1" s="1"/>
  <c r="Q26" i="1"/>
  <c r="AS26" i="1" s="1"/>
  <c r="BK26" i="1" s="1"/>
  <c r="BJ25" i="1"/>
  <c r="BI25" i="1"/>
  <c r="AD25" i="1"/>
  <c r="AC25" i="1"/>
  <c r="R25" i="1"/>
  <c r="AT25" i="1" s="1"/>
  <c r="BL25" i="1" s="1"/>
  <c r="Q25" i="1"/>
  <c r="AS25" i="1" s="1"/>
  <c r="BK25" i="1" s="1"/>
  <c r="BJ24" i="1"/>
  <c r="BI24" i="1"/>
  <c r="AD24" i="1"/>
  <c r="AC24" i="1"/>
  <c r="R24" i="1"/>
  <c r="AT24" i="1" s="1"/>
  <c r="BL24" i="1" s="1"/>
  <c r="Q24" i="1"/>
  <c r="AS24" i="1" s="1"/>
  <c r="BK24" i="1" s="1"/>
  <c r="BJ23" i="1"/>
  <c r="BI23" i="1"/>
  <c r="AD23" i="1"/>
  <c r="AC23" i="1"/>
  <c r="R23" i="1"/>
  <c r="AT23" i="1" s="1"/>
  <c r="BL23" i="1" s="1"/>
  <c r="Q23" i="1"/>
  <c r="AS23" i="1" s="1"/>
  <c r="BK23" i="1" s="1"/>
  <c r="BJ22" i="1"/>
  <c r="BI22" i="1"/>
  <c r="AD22" i="1"/>
  <c r="AC22" i="1"/>
  <c r="R22" i="1"/>
  <c r="AT22" i="1" s="1"/>
  <c r="BL22" i="1" s="1"/>
  <c r="Q22" i="1"/>
  <c r="AS22" i="1" s="1"/>
  <c r="BK22" i="1" s="1"/>
  <c r="BJ21" i="1"/>
  <c r="BI21" i="1"/>
  <c r="AD21" i="1"/>
  <c r="AC21" i="1"/>
  <c r="R21" i="1"/>
  <c r="AT21" i="1" s="1"/>
  <c r="BL21" i="1" s="1"/>
  <c r="Q21" i="1"/>
  <c r="AS21" i="1" s="1"/>
  <c r="BK21" i="1" s="1"/>
  <c r="BJ20" i="1"/>
  <c r="BI20" i="1"/>
  <c r="AD20" i="1"/>
  <c r="AC20" i="1"/>
  <c r="R20" i="1"/>
  <c r="AT20" i="1" s="1"/>
  <c r="BL20" i="1" s="1"/>
  <c r="Q20" i="1"/>
  <c r="AS20" i="1" s="1"/>
  <c r="BK20" i="1" s="1"/>
  <c r="BJ19" i="1"/>
  <c r="BI19" i="1"/>
  <c r="AD19" i="1"/>
  <c r="AC19" i="1"/>
  <c r="R19" i="1"/>
  <c r="AT19" i="1" s="1"/>
  <c r="BL19" i="1" s="1"/>
  <c r="Q19" i="1"/>
  <c r="AS19" i="1" s="1"/>
  <c r="BK19" i="1" s="1"/>
  <c r="BJ18" i="1"/>
  <c r="BI18" i="1"/>
  <c r="AD18" i="1"/>
  <c r="AC18" i="1"/>
  <c r="R18" i="1"/>
  <c r="AT18" i="1" s="1"/>
  <c r="BL18" i="1" s="1"/>
  <c r="Q18" i="1"/>
  <c r="AS18" i="1" s="1"/>
  <c r="BK18" i="1" s="1"/>
  <c r="BJ17" i="1"/>
  <c r="BI17" i="1"/>
  <c r="AD17" i="1"/>
  <c r="AC17" i="1"/>
  <c r="R17" i="1"/>
  <c r="AT17" i="1" s="1"/>
  <c r="BL17" i="1" s="1"/>
  <c r="Q17" i="1"/>
  <c r="AS17" i="1" s="1"/>
  <c r="BK17" i="1" s="1"/>
  <c r="BJ16" i="1"/>
  <c r="BI16" i="1"/>
  <c r="AD16" i="1"/>
  <c r="AC16" i="1"/>
  <c r="R16" i="1"/>
  <c r="AT16" i="1" s="1"/>
  <c r="BL16" i="1" s="1"/>
  <c r="Q16" i="1"/>
  <c r="AS16" i="1" s="1"/>
  <c r="BK16" i="1" s="1"/>
  <c r="BJ15" i="1"/>
  <c r="BI15" i="1"/>
  <c r="AD15" i="1"/>
  <c r="AC15" i="1"/>
  <c r="R15" i="1"/>
  <c r="AT15" i="1" s="1"/>
  <c r="BL15" i="1" s="1"/>
  <c r="Q15" i="1"/>
  <c r="AS15" i="1" s="1"/>
  <c r="BK15" i="1" s="1"/>
  <c r="BJ14" i="1"/>
  <c r="BI14" i="1"/>
  <c r="AD14" i="1"/>
  <c r="AC14" i="1"/>
  <c r="R14" i="1"/>
  <c r="AT14" i="1" s="1"/>
  <c r="BL14" i="1" s="1"/>
  <c r="Q14" i="1"/>
  <c r="AS14" i="1" s="1"/>
  <c r="BK14" i="1" s="1"/>
  <c r="BJ13" i="1"/>
  <c r="BI13" i="1"/>
  <c r="AD13" i="1"/>
  <c r="AC13" i="1"/>
  <c r="R13" i="1"/>
  <c r="AT13" i="1" s="1"/>
  <c r="BL13" i="1" s="1"/>
  <c r="Q13" i="1"/>
  <c r="AS13" i="1" s="1"/>
  <c r="BK13" i="1" s="1"/>
  <c r="BJ12" i="1"/>
  <c r="BI12" i="1"/>
  <c r="AD12" i="1"/>
  <c r="AC12" i="1"/>
  <c r="R12" i="1"/>
  <c r="AT12" i="1" s="1"/>
  <c r="BL12" i="1" s="1"/>
  <c r="Q12" i="1"/>
  <c r="AS12" i="1" s="1"/>
  <c r="BK12" i="1" s="1"/>
  <c r="BJ11" i="1"/>
  <c r="BI11" i="1"/>
  <c r="AD11" i="1"/>
  <c r="AC11" i="1"/>
  <c r="R11" i="1"/>
  <c r="AT11" i="1" s="1"/>
  <c r="BL11" i="1" s="1"/>
  <c r="Q11" i="1"/>
  <c r="AS11" i="1" s="1"/>
  <c r="BK11" i="1" s="1"/>
  <c r="BJ10" i="1"/>
  <c r="BI10" i="1"/>
  <c r="AD10" i="1"/>
  <c r="AC10" i="1"/>
  <c r="R10" i="1"/>
  <c r="AT10" i="1" s="1"/>
  <c r="BL10" i="1" s="1"/>
  <c r="Q10" i="1"/>
  <c r="AS10" i="1" s="1"/>
  <c r="BK10" i="1" s="1"/>
  <c r="BJ9" i="1"/>
  <c r="BI9" i="1"/>
  <c r="AD9" i="1"/>
  <c r="AC9" i="1"/>
  <c r="R9" i="1"/>
  <c r="AT9" i="1" s="1"/>
  <c r="BL9" i="1" s="1"/>
  <c r="Q9" i="1"/>
  <c r="AS9" i="1" s="1"/>
  <c r="BK9" i="1" s="1"/>
  <c r="BJ8" i="1"/>
  <c r="BJ51" i="1" s="1"/>
  <c r="BI8" i="1"/>
  <c r="BI51" i="1" s="1"/>
  <c r="AD8" i="1"/>
  <c r="AD51" i="1" s="1"/>
  <c r="AC8" i="1"/>
  <c r="AC51" i="1" s="1"/>
  <c r="R8" i="1"/>
  <c r="Q8" i="1"/>
  <c r="Q51" i="1" l="1"/>
  <c r="AS8" i="1"/>
  <c r="R51" i="1"/>
  <c r="AT8" i="1"/>
  <c r="Q20" i="3"/>
  <c r="AS8" i="3"/>
  <c r="R20" i="3"/>
  <c r="AT8" i="3"/>
  <c r="Q51" i="4"/>
  <c r="AS8" i="4"/>
  <c r="R51" i="4"/>
  <c r="AT8" i="4"/>
  <c r="Q51" i="5"/>
  <c r="AS8" i="5"/>
  <c r="R51" i="5"/>
  <c r="AT8" i="5"/>
  <c r="Q51" i="6"/>
  <c r="AS8" i="6"/>
  <c r="R51" i="6"/>
  <c r="AT8" i="6"/>
  <c r="Q51" i="7"/>
  <c r="AS8" i="7"/>
  <c r="R51" i="7"/>
  <c r="AT8" i="7"/>
  <c r="Q51" i="8"/>
  <c r="AS8" i="8"/>
  <c r="R51" i="8"/>
  <c r="AT8" i="8"/>
  <c r="Q51" i="9"/>
  <c r="AS8" i="9"/>
  <c r="R51" i="9"/>
  <c r="AT8" i="9"/>
  <c r="Q51" i="10"/>
  <c r="AS8" i="10"/>
  <c r="R51" i="10"/>
  <c r="AT8" i="10"/>
  <c r="Q51" i="11"/>
  <c r="AS8" i="11"/>
  <c r="R51" i="11"/>
  <c r="AT8" i="11"/>
  <c r="Q51" i="12"/>
  <c r="AS8" i="12"/>
  <c r="R51" i="12"/>
  <c r="AT8" i="12"/>
  <c r="Q51" i="13"/>
  <c r="AS8" i="13"/>
  <c r="R51" i="13"/>
  <c r="AT8" i="13"/>
  <c r="Q51" i="14"/>
  <c r="AS8" i="14"/>
  <c r="R51" i="14"/>
  <c r="AT8" i="14"/>
  <c r="Q51" i="15"/>
  <c r="AS8" i="15"/>
  <c r="R51" i="15"/>
  <c r="AT8" i="15"/>
  <c r="AT51" i="15" l="1"/>
  <c r="BL8" i="15"/>
  <c r="BL51" i="15" s="1"/>
  <c r="AS51" i="15"/>
  <c r="BK8" i="15"/>
  <c r="BK51" i="15" s="1"/>
  <c r="AT51" i="14"/>
  <c r="BL8" i="14"/>
  <c r="BL51" i="14" s="1"/>
  <c r="AS51" i="14"/>
  <c r="BK8" i="14"/>
  <c r="BK51" i="14" s="1"/>
  <c r="AT51" i="13"/>
  <c r="BL8" i="13"/>
  <c r="BL51" i="13" s="1"/>
  <c r="AS51" i="13"/>
  <c r="BK8" i="13"/>
  <c r="BK51" i="13" s="1"/>
  <c r="AT51" i="12"/>
  <c r="BL8" i="12"/>
  <c r="BL51" i="12" s="1"/>
  <c r="AS51" i="12"/>
  <c r="BK8" i="12"/>
  <c r="BK51" i="12" s="1"/>
  <c r="AT51" i="11"/>
  <c r="BL8" i="11"/>
  <c r="BL51" i="11" s="1"/>
  <c r="AS51" i="11"/>
  <c r="BK8" i="11"/>
  <c r="BK51" i="11" s="1"/>
  <c r="AT51" i="10"/>
  <c r="BL8" i="10"/>
  <c r="BL51" i="10" s="1"/>
  <c r="AS51" i="10"/>
  <c r="BK8" i="10"/>
  <c r="BK51" i="10" s="1"/>
  <c r="AT51" i="9"/>
  <c r="BL8" i="9"/>
  <c r="BL51" i="9" s="1"/>
  <c r="AS51" i="9"/>
  <c r="BK8" i="9"/>
  <c r="BK51" i="9" s="1"/>
  <c r="AT51" i="8"/>
  <c r="BL8" i="8"/>
  <c r="BL51" i="8" s="1"/>
  <c r="AS51" i="8"/>
  <c r="BK8" i="8"/>
  <c r="BK51" i="8" s="1"/>
  <c r="AT51" i="7"/>
  <c r="BL8" i="7"/>
  <c r="BL51" i="7" s="1"/>
  <c r="AS51" i="7"/>
  <c r="BK8" i="7"/>
  <c r="BK51" i="7" s="1"/>
  <c r="AT51" i="6"/>
  <c r="BL8" i="6"/>
  <c r="BL51" i="6" s="1"/>
  <c r="AS51" i="6"/>
  <c r="BK8" i="6"/>
  <c r="BK51" i="6" s="1"/>
  <c r="AT51" i="5"/>
  <c r="BL8" i="5"/>
  <c r="BL51" i="5" s="1"/>
  <c r="AS51" i="5"/>
  <c r="BK8" i="5"/>
  <c r="BK51" i="5" s="1"/>
  <c r="AT51" i="4"/>
  <c r="BL8" i="4"/>
  <c r="BL51" i="4" s="1"/>
  <c r="AS51" i="4"/>
  <c r="BK8" i="4"/>
  <c r="BK51" i="4" s="1"/>
  <c r="AT20" i="3"/>
  <c r="BL8" i="3"/>
  <c r="BL20" i="3" s="1"/>
  <c r="AS20" i="3"/>
  <c r="BK8" i="3"/>
  <c r="BK20" i="3" s="1"/>
  <c r="AT51" i="1"/>
  <c r="BL8" i="1"/>
  <c r="BL51" i="1" s="1"/>
  <c r="AS51" i="1"/>
  <c r="BK8" i="1"/>
  <c r="BK51" i="1" s="1"/>
</calcChain>
</file>

<file path=xl/sharedStrings.xml><?xml version="1.0" encoding="utf-8"?>
<sst xmlns="http://schemas.openxmlformats.org/spreadsheetml/2006/main" count="2098" uniqueCount="114">
  <si>
    <t>Fininacial Year :2026 - 27</t>
  </si>
  <si>
    <t>State Name  : HIMACHAL PRADESH</t>
  </si>
  <si>
    <t>Annual Credit Plans  Target</t>
  </si>
  <si>
    <t>Amount in   : Crore</t>
  </si>
  <si>
    <t>Priority Sector</t>
  </si>
  <si>
    <t>Non Priority Sector</t>
  </si>
  <si>
    <t>Grand Total  ( Priority Sector + Non Priority Sector)</t>
  </si>
  <si>
    <t>Sr. No.</t>
  </si>
  <si>
    <t>Name of Bank</t>
  </si>
  <si>
    <t>Farm Credit</t>
  </si>
  <si>
    <t>Out of Farm Credit, total allied activities</t>
  </si>
  <si>
    <t>Agri. Infrastructure</t>
  </si>
  <si>
    <t>Ancillary Activities</t>
  </si>
  <si>
    <t>Out of Ancillary Activities above, loans upto 50 crore to Start-ups engaged in Agri &amp; Allied services</t>
  </si>
  <si>
    <t>Out of Agriculture, loans to Small &amp; Marginal Farmers</t>
  </si>
  <si>
    <t>Total Agriculture (PS)</t>
  </si>
  <si>
    <t>Micro Enterprises (Manufacturing + Service) (including Khadi &amp; Village Industries)</t>
  </si>
  <si>
    <t>Small Enterprises (Manufacturing + Service)</t>
  </si>
  <si>
    <t>Medium Enterprises (Manufacturing + Service)</t>
  </si>
  <si>
    <t>Other finance to MSMEs (As indicated in Master Direction on PSL)</t>
  </si>
  <si>
    <t>Out of Other finance to MSMEs  above, loans upto 50 crores to Start-ups)</t>
  </si>
  <si>
    <t>Total MSMEs (PS)</t>
  </si>
  <si>
    <t>Export Credit</t>
  </si>
  <si>
    <t>Education (PS)</t>
  </si>
  <si>
    <t>Housing (PS)</t>
  </si>
  <si>
    <t>Social Infrastructure</t>
  </si>
  <si>
    <t>Renewable Energy</t>
  </si>
  <si>
    <t>Other Priority</t>
  </si>
  <si>
    <t>Out of Other Priorityabove, loans upto 50 crore to Start-ups (other than Agri/ MSME)</t>
  </si>
  <si>
    <t>Total Priority Sector</t>
  </si>
  <si>
    <t>Loans to weaker sections under Priority Sector</t>
  </si>
  <si>
    <t>Out of Loans to weaker section above, loans to individual women beneficiaries up to ₹1 lakh</t>
  </si>
  <si>
    <t>Agriculture (NPS)</t>
  </si>
  <si>
    <t>Education (NPS)</t>
  </si>
  <si>
    <t>Housing (NPS)</t>
  </si>
  <si>
    <t>Personal Loans under NPS</t>
  </si>
  <si>
    <t>Others NPS</t>
  </si>
  <si>
    <t>Total Non Priority Sector</t>
  </si>
  <si>
    <t>Crop Loan</t>
  </si>
  <si>
    <t>Term Loan</t>
  </si>
  <si>
    <t>Name of District</t>
  </si>
  <si>
    <t>A/c</t>
  </si>
  <si>
    <t>Amt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</si>
  <si>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</si>
  <si>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</si>
  <si>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</si>
  <si>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</si>
  <si>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</si>
  <si>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</si>
  <si>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</si>
  <si>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</si>
  <si>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</si>
  <si>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</si>
  <si>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</si>
  <si>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</si>
  <si>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AXIS BANK</t>
  </si>
  <si>
    <t>BANDHAN BANK</t>
  </si>
  <si>
    <t>CSB BANK LIMITED</t>
  </si>
  <si>
    <t>HDFC BANK</t>
  </si>
  <si>
    <t>ICICI BANK</t>
  </si>
  <si>
    <t>IDBI BANK</t>
  </si>
  <si>
    <t>IDFC FIRST BANK</t>
  </si>
  <si>
    <t>INDUSIND BANK</t>
  </si>
  <si>
    <t>J &amp; K BANK</t>
  </si>
  <si>
    <t>KOTAK MAHINDRA BANK</t>
  </si>
  <si>
    <t>RBL BANK</t>
  </si>
  <si>
    <t>SOUTH INDIAN BANK</t>
  </si>
  <si>
    <t>YES BANK</t>
  </si>
  <si>
    <t>HIMACHAL PRADESH GRAMIN BANK LTD. (HPGB)</t>
  </si>
  <si>
    <t>HP ARDB</t>
  </si>
  <si>
    <t>HP STATE COOP. BK LTD.</t>
  </si>
  <si>
    <t>JOGINDER CENTRAL COOP.BK</t>
  </si>
  <si>
    <t>KANGRA CENTAL COOP. BK</t>
  </si>
  <si>
    <t>THE BAGHAT URBAN COOPERATIVE BANK LTD</t>
  </si>
  <si>
    <t>THE CHAMBA URBAN COOPERATIVE BANK LTD.</t>
  </si>
  <si>
    <t>THE MANDI URBAN COOPERATIVE BANK LTD</t>
  </si>
  <si>
    <t>THE PARWANOO URBAN COOPERATIVE BANK LTD</t>
  </si>
  <si>
    <t>THE SHIMLA URBAN COOPERATIVE BANK LTD</t>
  </si>
  <si>
    <t>AU SMALL FIN.BANK</t>
  </si>
  <si>
    <t>EQUITAS SMALL FIN. BANK</t>
  </si>
  <si>
    <t>UJJIVAN SMALL FIN. BANK</t>
  </si>
  <si>
    <t>UTKARSH SMALL FIN. BANK</t>
  </si>
  <si>
    <t>AIRTEL PAYMENTS BANK</t>
  </si>
  <si>
    <t>FINO PAYMENTS BANK</t>
  </si>
  <si>
    <t>INDIA POST PAYMENTS BANK</t>
  </si>
  <si>
    <t>PAYTM  PAYMENTS BANK</t>
  </si>
  <si>
    <t>GRAND TOTAL</t>
  </si>
  <si>
    <t>District Name</t>
  </si>
  <si>
    <t>BILASPUR</t>
  </si>
  <si>
    <t>CHAMBA</t>
  </si>
  <si>
    <t>HAMIRPUR</t>
  </si>
  <si>
    <t>KANGRA</t>
  </si>
  <si>
    <t>KINNAUR</t>
  </si>
  <si>
    <t>KULLU</t>
  </si>
  <si>
    <t>LAHAUL AND SPITI</t>
  </si>
  <si>
    <t>MANDI</t>
  </si>
  <si>
    <t>SHIMLA</t>
  </si>
  <si>
    <t>SIRMAUR</t>
  </si>
  <si>
    <t>SOLAN</t>
  </si>
  <si>
    <t>UNA</t>
  </si>
  <si>
    <t>Fininacial Year :</t>
  </si>
  <si>
    <t>District  Name</t>
  </si>
  <si>
    <t>District Name  : BILASPUR  Amount in   : Crore</t>
  </si>
  <si>
    <t>District Name  : CHAMBA  Amount in   : Crore</t>
  </si>
  <si>
    <t>District Name  : HAMIRPUR  Amount in   : Crore</t>
  </si>
  <si>
    <t>District Name  : KANGRA  Amount in   : Crore</t>
  </si>
  <si>
    <t>District Name  : KINNAUR  Amount in   : Crore</t>
  </si>
  <si>
    <t>District Name  : KULLU  Amount in   : Crore</t>
  </si>
  <si>
    <t>District Name  : LAHAUL AND SPITI  Amount in   : Crore</t>
  </si>
  <si>
    <t>District Name  : MANDI  Amount in   : Crore</t>
  </si>
  <si>
    <t>District Name  : SHIMLA  Amount in   : Crore</t>
  </si>
  <si>
    <t>District Name  : SIRMAUR  Amount in   : Crore</t>
  </si>
  <si>
    <t>District Name  : SOLAN  Amount in   : Crore</t>
  </si>
  <si>
    <t>District Name  : UNA  Amount in   : Crore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</si>
</sst>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2" fontId="0" fillId="0" borderId="0" xfId="0" applyNumberFormat="1"/>
    <xf numFmtId="2" fontId="1" fillId="10" borderId="22" xfId="0" applyNumberFormat="1" applyFont="1" applyFill="1" applyBorder="1" applyAlignment="1">
      <alignment horizontal="center" vertical="center"/>
    </xf>
    <xf numFmtId="0" fontId="1" fillId="12" borderId="0" xfId="0" applyFont="1" applyFill="1"/>
    <xf numFmtId="0" fontId="1" fillId="12" borderId="0" xfId="0" applyFont="1" applyFill="1" applyAlignment="1">
      <alignment horizontal="left" vertical="center"/>
    </xf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0" fillId="0" borderId="27" xfId="0" applyBorder="1"/>
    <xf numFmtId="0" fontId="0" fillId="0" borderId="27" xfId="0" applyBorder="1" applyAlignment="1">
      <alignment horizontal="left"/>
    </xf>
    <xf numFmtId="0" fontId="1" fillId="0" borderId="27" xfId="0" applyFont="1" applyBorder="1"/>
    <xf numFmtId="0" fontId="1" fillId="4" borderId="7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16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1"/>
  <sheetViews>
    <sheetView zoomScale="80" zoomScaleNormal="80" workbookViewId="0">
      <selection sqref="A1:XFD104857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hidden="1" customWidth="1"/>
  </cols>
  <sheetData>
    <row r="1" spans="1:64" ht="29.25" customHeight="1">
      <c r="A1" s="21"/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3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1591</v>
      </c>
      <c r="D8" s="37">
        <v>73.44</v>
      </c>
      <c r="E8" s="37">
        <v>1534</v>
      </c>
      <c r="F8" s="37">
        <v>95.91</v>
      </c>
      <c r="G8" s="37">
        <v>660</v>
      </c>
      <c r="H8" s="37">
        <v>17.28</v>
      </c>
      <c r="I8" s="37">
        <v>176</v>
      </c>
      <c r="J8" s="37">
        <v>7.94</v>
      </c>
      <c r="K8" s="37">
        <v>462</v>
      </c>
      <c r="L8" s="37">
        <v>21.04</v>
      </c>
      <c r="M8" s="37">
        <v>10</v>
      </c>
      <c r="N8" s="37">
        <v>0.52</v>
      </c>
      <c r="O8" s="37">
        <v>1318</v>
      </c>
      <c r="P8" s="37">
        <v>36.33</v>
      </c>
      <c r="Q8" s="37">
        <f>(C8+E8+I8+K8)</f>
        <v>3763</v>
      </c>
      <c r="R8" s="37">
        <f>(D8+F8+J8+L8)</f>
        <v>198.32999999999998</v>
      </c>
      <c r="S8" s="37">
        <v>14484</v>
      </c>
      <c r="T8" s="37">
        <v>481.31</v>
      </c>
      <c r="U8" s="37">
        <v>4377</v>
      </c>
      <c r="V8" s="37">
        <v>180.65</v>
      </c>
      <c r="W8" s="37">
        <v>46</v>
      </c>
      <c r="X8" s="37">
        <v>4.34</v>
      </c>
      <c r="Y8" s="37">
        <v>2</v>
      </c>
      <c r="Z8" s="37">
        <v>10.96</v>
      </c>
      <c r="AA8" s="37">
        <v>97</v>
      </c>
      <c r="AB8" s="37">
        <v>4.55</v>
      </c>
      <c r="AC8" s="37">
        <f>(S8+U8+W8+Y8)</f>
        <v>18909</v>
      </c>
      <c r="AD8" s="37">
        <f>(T8+V8+X8+Z8)</f>
        <v>677.2600000000001</v>
      </c>
      <c r="AE8" s="37">
        <v>13</v>
      </c>
      <c r="AF8" s="37">
        <v>0.77</v>
      </c>
      <c r="AG8" s="37">
        <v>124</v>
      </c>
      <c r="AH8" s="37">
        <v>9.1</v>
      </c>
      <c r="AI8" s="37">
        <v>183</v>
      </c>
      <c r="AJ8" s="37">
        <v>24.73</v>
      </c>
      <c r="AK8" s="37">
        <v>60</v>
      </c>
      <c r="AL8" s="37">
        <v>1.38</v>
      </c>
      <c r="AM8" s="37">
        <v>43</v>
      </c>
      <c r="AN8" s="37">
        <v>0.91</v>
      </c>
      <c r="AO8" s="37">
        <v>281</v>
      </c>
      <c r="AP8" s="37">
        <v>2.82</v>
      </c>
      <c r="AQ8" s="37">
        <v>23</v>
      </c>
      <c r="AR8" s="37">
        <v>0.11</v>
      </c>
      <c r="AS8" s="37">
        <f>(Q8+AC8+AE8+AG8+AI8+AK8+AM8+AO8)</f>
        <v>23376</v>
      </c>
      <c r="AT8" s="37">
        <f>(R8+AD8+AF8+AH8+AJ8+AL8+AN8+AP8)</f>
        <v>915.30000000000018</v>
      </c>
      <c r="AU8" s="37">
        <v>2308</v>
      </c>
      <c r="AV8" s="37">
        <v>13.94</v>
      </c>
      <c r="AW8" s="37">
        <v>1247</v>
      </c>
      <c r="AX8" s="37">
        <v>1.87</v>
      </c>
      <c r="AY8" s="37">
        <v>2</v>
      </c>
      <c r="AZ8" s="37">
        <v>0.03</v>
      </c>
      <c r="BA8" s="37">
        <v>373</v>
      </c>
      <c r="BB8" s="37">
        <v>2.68</v>
      </c>
      <c r="BC8" s="37">
        <v>931</v>
      </c>
      <c r="BD8" s="37">
        <v>28.82</v>
      </c>
      <c r="BE8" s="37">
        <v>264</v>
      </c>
      <c r="BF8" s="37">
        <v>8.89</v>
      </c>
      <c r="BG8" s="37">
        <v>1783</v>
      </c>
      <c r="BH8" s="37">
        <v>152.91</v>
      </c>
      <c r="BI8" s="37">
        <f>(AY8+BA8+BC8+BE8+BG8)</f>
        <v>3353</v>
      </c>
      <c r="BJ8" s="37">
        <f>(AZ8+BB8+BD8+BF8+BH8)</f>
        <v>193.32999999999998</v>
      </c>
      <c r="BK8" s="37">
        <f>(AS8+BI8)</f>
        <v>26729</v>
      </c>
      <c r="BL8" s="37">
        <f>(AT8+BJ8)</f>
        <v>1108.6300000000001</v>
      </c>
    </row>
    <row r="9" spans="1:64">
      <c r="A9" s="37">
        <v>2</v>
      </c>
      <c r="B9" s="38" t="s">
        <v>44</v>
      </c>
      <c r="C9" s="37">
        <v>1029</v>
      </c>
      <c r="D9" s="37">
        <v>47.75</v>
      </c>
      <c r="E9" s="37">
        <v>1659</v>
      </c>
      <c r="F9" s="37">
        <v>59.72</v>
      </c>
      <c r="G9" s="37">
        <v>445</v>
      </c>
      <c r="H9" s="37">
        <v>7.99</v>
      </c>
      <c r="I9" s="37">
        <v>37</v>
      </c>
      <c r="J9" s="37">
        <v>3.41</v>
      </c>
      <c r="K9" s="37">
        <v>265</v>
      </c>
      <c r="L9" s="37">
        <v>5.01</v>
      </c>
      <c r="M9" s="37">
        <v>10</v>
      </c>
      <c r="N9" s="37">
        <v>0.52</v>
      </c>
      <c r="O9" s="37">
        <v>758</v>
      </c>
      <c r="P9" s="37">
        <v>21.26</v>
      </c>
      <c r="Q9" s="37">
        <f>(C9+E9+I9+K9)</f>
        <v>2990</v>
      </c>
      <c r="R9" s="37">
        <f>(D9+F9+J9+L9)</f>
        <v>115.89</v>
      </c>
      <c r="S9" s="37">
        <v>7272</v>
      </c>
      <c r="T9" s="37">
        <v>181.75</v>
      </c>
      <c r="U9" s="37">
        <v>1783</v>
      </c>
      <c r="V9" s="37">
        <v>32.340000000000003</v>
      </c>
      <c r="W9" s="37">
        <v>1299</v>
      </c>
      <c r="X9" s="37">
        <v>10.29</v>
      </c>
      <c r="Y9" s="37">
        <v>2</v>
      </c>
      <c r="Z9" s="37">
        <v>0.54</v>
      </c>
      <c r="AA9" s="37">
        <v>112</v>
      </c>
      <c r="AB9" s="37">
        <v>4.93</v>
      </c>
      <c r="AC9" s="37">
        <f>(S9+U9+W9+Y9)</f>
        <v>10356</v>
      </c>
      <c r="AD9" s="37">
        <f>(T9+V9+X9+Z9)</f>
        <v>224.92</v>
      </c>
      <c r="AE9" s="37">
        <v>9</v>
      </c>
      <c r="AF9" s="37">
        <v>0.17</v>
      </c>
      <c r="AG9" s="37">
        <v>47</v>
      </c>
      <c r="AH9" s="37">
        <v>3.46</v>
      </c>
      <c r="AI9" s="37">
        <v>113</v>
      </c>
      <c r="AJ9" s="37">
        <v>16.440000000000001</v>
      </c>
      <c r="AK9" s="37">
        <v>24</v>
      </c>
      <c r="AL9" s="37">
        <v>0.94</v>
      </c>
      <c r="AM9" s="37">
        <v>19</v>
      </c>
      <c r="AN9" s="37">
        <v>0.62</v>
      </c>
      <c r="AO9" s="37">
        <v>84</v>
      </c>
      <c r="AP9" s="37">
        <v>1.3</v>
      </c>
      <c r="AQ9" s="37">
        <v>23</v>
      </c>
      <c r="AR9" s="37">
        <v>0.11</v>
      </c>
      <c r="AS9" s="37">
        <f>(Q9+AC9+AE9+AG9+AI9+AK9+AM9+AO9)</f>
        <v>13642</v>
      </c>
      <c r="AT9" s="37">
        <f>(R9+AD9+AF9+AH9+AJ9+AL9+AN9+AP9)</f>
        <v>363.74</v>
      </c>
      <c r="AU9" s="37">
        <v>1194</v>
      </c>
      <c r="AV9" s="37">
        <v>9.19</v>
      </c>
      <c r="AW9" s="37">
        <v>320</v>
      </c>
      <c r="AX9" s="37">
        <v>0.57999999999999996</v>
      </c>
      <c r="AY9" s="37">
        <v>2</v>
      </c>
      <c r="AZ9" s="37">
        <v>0.03</v>
      </c>
      <c r="BA9" s="37">
        <v>2</v>
      </c>
      <c r="BB9" s="37">
        <v>0.62</v>
      </c>
      <c r="BC9" s="37">
        <v>75</v>
      </c>
      <c r="BD9" s="37">
        <v>7.04</v>
      </c>
      <c r="BE9" s="37">
        <v>128</v>
      </c>
      <c r="BF9" s="37">
        <v>5.73</v>
      </c>
      <c r="BG9" s="37">
        <v>1061</v>
      </c>
      <c r="BH9" s="37">
        <v>50.77</v>
      </c>
      <c r="BI9" s="37">
        <f>(AY9+BA9+BC9+BE9+BG9)</f>
        <v>1268</v>
      </c>
      <c r="BJ9" s="37">
        <f>(AZ9+BB9+BD9+BF9+BH9)</f>
        <v>64.19</v>
      </c>
      <c r="BK9" s="37">
        <f>(AS9+BI9)</f>
        <v>14910</v>
      </c>
      <c r="BL9" s="37">
        <f>(AT9+BJ9)</f>
        <v>427.93</v>
      </c>
    </row>
    <row r="10" spans="1:64">
      <c r="A10" s="37">
        <v>3</v>
      </c>
      <c r="B10" s="38" t="s">
        <v>45</v>
      </c>
      <c r="C10" s="37">
        <v>504</v>
      </c>
      <c r="D10" s="37">
        <v>14.09</v>
      </c>
      <c r="E10" s="37">
        <v>333</v>
      </c>
      <c r="F10" s="37">
        <v>10.61</v>
      </c>
      <c r="G10" s="37">
        <v>141</v>
      </c>
      <c r="H10" s="37">
        <v>2.76</v>
      </c>
      <c r="I10" s="37">
        <v>56</v>
      </c>
      <c r="J10" s="37">
        <v>5.92</v>
      </c>
      <c r="K10" s="37">
        <v>278</v>
      </c>
      <c r="L10" s="37">
        <v>5.55</v>
      </c>
      <c r="M10" s="37">
        <v>6</v>
      </c>
      <c r="N10" s="37">
        <v>0.26</v>
      </c>
      <c r="O10" s="37">
        <v>529</v>
      </c>
      <c r="P10" s="37">
        <v>10.66</v>
      </c>
      <c r="Q10" s="37">
        <f>(C10+E10+I10+K10)</f>
        <v>1171</v>
      </c>
      <c r="R10" s="37">
        <f>(D10+F10+J10+L10)</f>
        <v>36.169999999999995</v>
      </c>
      <c r="S10" s="37">
        <v>1363</v>
      </c>
      <c r="T10" s="37">
        <v>78.11</v>
      </c>
      <c r="U10" s="37">
        <v>359</v>
      </c>
      <c r="V10" s="37">
        <v>5.49</v>
      </c>
      <c r="W10" s="37">
        <v>2</v>
      </c>
      <c r="X10" s="37">
        <v>0.63</v>
      </c>
      <c r="Y10" s="37">
        <v>2</v>
      </c>
      <c r="Z10" s="37">
        <v>0.31</v>
      </c>
      <c r="AA10" s="37">
        <v>18</v>
      </c>
      <c r="AB10" s="37">
        <v>0.76</v>
      </c>
      <c r="AC10" s="37">
        <f>(S10+U10+W10+Y10)</f>
        <v>1726</v>
      </c>
      <c r="AD10" s="37">
        <f>(T10+V10+X10+Z10)</f>
        <v>84.539999999999992</v>
      </c>
      <c r="AE10" s="37">
        <v>6</v>
      </c>
      <c r="AF10" s="37">
        <v>0.15</v>
      </c>
      <c r="AG10" s="37">
        <v>32</v>
      </c>
      <c r="AH10" s="37">
        <v>3.46</v>
      </c>
      <c r="AI10" s="37">
        <v>52</v>
      </c>
      <c r="AJ10" s="37">
        <v>9.32</v>
      </c>
      <c r="AK10" s="37">
        <v>16</v>
      </c>
      <c r="AL10" s="37">
        <v>0.28000000000000003</v>
      </c>
      <c r="AM10" s="37">
        <v>37</v>
      </c>
      <c r="AN10" s="37">
        <v>0.5</v>
      </c>
      <c r="AO10" s="37">
        <v>76</v>
      </c>
      <c r="AP10" s="37">
        <v>1.05</v>
      </c>
      <c r="AQ10" s="37">
        <v>15</v>
      </c>
      <c r="AR10" s="37">
        <v>0.06</v>
      </c>
      <c r="AS10" s="37">
        <f>(Q10+AC10+AE10+AG10+AI10+AK10+AM10+AO10)</f>
        <v>3116</v>
      </c>
      <c r="AT10" s="37">
        <f>(R10+AD10+AF10+AH10+AJ10+AL10+AN10+AP10)</f>
        <v>135.47</v>
      </c>
      <c r="AU10" s="37">
        <v>1033</v>
      </c>
      <c r="AV10" s="37">
        <v>6.17</v>
      </c>
      <c r="AW10" s="37">
        <v>295</v>
      </c>
      <c r="AX10" s="37">
        <v>0.46</v>
      </c>
      <c r="AY10" s="37">
        <v>2</v>
      </c>
      <c r="AZ10" s="37">
        <v>0.03</v>
      </c>
      <c r="BA10" s="37">
        <v>19</v>
      </c>
      <c r="BB10" s="37">
        <v>2.1</v>
      </c>
      <c r="BC10" s="37">
        <v>141</v>
      </c>
      <c r="BD10" s="37">
        <v>8</v>
      </c>
      <c r="BE10" s="37">
        <v>127</v>
      </c>
      <c r="BF10" s="37">
        <v>4.88</v>
      </c>
      <c r="BG10" s="37">
        <v>665</v>
      </c>
      <c r="BH10" s="37">
        <v>22.89</v>
      </c>
      <c r="BI10" s="37">
        <f>(AY10+BA10+BC10+BE10+BG10)</f>
        <v>954</v>
      </c>
      <c r="BJ10" s="37">
        <f>(AZ10+BB10+BD10+BF10+BH10)</f>
        <v>37.9</v>
      </c>
      <c r="BK10" s="37">
        <f>(AS10+BI10)</f>
        <v>4070</v>
      </c>
      <c r="BL10" s="37">
        <f>(AT10+BJ10)</f>
        <v>173.37</v>
      </c>
    </row>
    <row r="11" spans="1:64">
      <c r="A11" s="37">
        <v>4</v>
      </c>
      <c r="B11" s="38" t="s">
        <v>46</v>
      </c>
      <c r="C11" s="37">
        <v>3733</v>
      </c>
      <c r="D11" s="37">
        <v>120.58</v>
      </c>
      <c r="E11" s="37">
        <v>2055</v>
      </c>
      <c r="F11" s="37">
        <v>40.35</v>
      </c>
      <c r="G11" s="37">
        <v>1124</v>
      </c>
      <c r="H11" s="37">
        <v>15.98</v>
      </c>
      <c r="I11" s="37">
        <v>118</v>
      </c>
      <c r="J11" s="37">
        <v>7.5</v>
      </c>
      <c r="K11" s="37">
        <v>380</v>
      </c>
      <c r="L11" s="37">
        <v>13.38</v>
      </c>
      <c r="M11" s="37">
        <v>26</v>
      </c>
      <c r="N11" s="37">
        <v>1.1299999999999999</v>
      </c>
      <c r="O11" s="37">
        <v>3358</v>
      </c>
      <c r="P11" s="37">
        <v>58.82</v>
      </c>
      <c r="Q11" s="37">
        <f>(C11+E11+I11+K11)</f>
        <v>6286</v>
      </c>
      <c r="R11" s="37">
        <f>(D11+F11+J11+L11)</f>
        <v>181.81</v>
      </c>
      <c r="S11" s="37">
        <v>13868</v>
      </c>
      <c r="T11" s="37">
        <v>486.71</v>
      </c>
      <c r="U11" s="37">
        <v>11207</v>
      </c>
      <c r="V11" s="37">
        <v>117.74</v>
      </c>
      <c r="W11" s="37">
        <v>152</v>
      </c>
      <c r="X11" s="37">
        <v>7.21</v>
      </c>
      <c r="Y11" s="37">
        <v>420</v>
      </c>
      <c r="Z11" s="37">
        <v>4.6500000000000004</v>
      </c>
      <c r="AA11" s="37">
        <v>211</v>
      </c>
      <c r="AB11" s="37">
        <v>10.32</v>
      </c>
      <c r="AC11" s="37">
        <f>(S11+U11+W11+Y11)</f>
        <v>25647</v>
      </c>
      <c r="AD11" s="37">
        <f>(T11+V11+X11+Z11)</f>
        <v>616.30999999999995</v>
      </c>
      <c r="AE11" s="37">
        <v>23</v>
      </c>
      <c r="AF11" s="37">
        <v>0.44</v>
      </c>
      <c r="AG11" s="37">
        <v>333</v>
      </c>
      <c r="AH11" s="37">
        <v>13.12</v>
      </c>
      <c r="AI11" s="37">
        <v>226</v>
      </c>
      <c r="AJ11" s="37">
        <v>39.340000000000003</v>
      </c>
      <c r="AK11" s="37">
        <v>87</v>
      </c>
      <c r="AL11" s="37">
        <v>2.08</v>
      </c>
      <c r="AM11" s="37">
        <v>281</v>
      </c>
      <c r="AN11" s="37">
        <v>1.82</v>
      </c>
      <c r="AO11" s="37">
        <v>662</v>
      </c>
      <c r="AP11" s="37">
        <v>4.12</v>
      </c>
      <c r="AQ11" s="37">
        <v>50</v>
      </c>
      <c r="AR11" s="37">
        <v>0.25</v>
      </c>
      <c r="AS11" s="37">
        <f>(Q11+AC11+AE11+AG11+AI11+AK11+AM11+AO11)</f>
        <v>33545</v>
      </c>
      <c r="AT11" s="37">
        <f>(R11+AD11+AF11+AH11+AJ11+AL11+AN11+AP11)</f>
        <v>859.04000000000008</v>
      </c>
      <c r="AU11" s="37">
        <v>5318</v>
      </c>
      <c r="AV11" s="37">
        <v>23.28</v>
      </c>
      <c r="AW11" s="37">
        <v>1252</v>
      </c>
      <c r="AX11" s="37">
        <v>2.11</v>
      </c>
      <c r="AY11" s="37">
        <v>3</v>
      </c>
      <c r="AZ11" s="37">
        <v>0.08</v>
      </c>
      <c r="BA11" s="37">
        <v>598</v>
      </c>
      <c r="BB11" s="37">
        <v>5.64</v>
      </c>
      <c r="BC11" s="37">
        <v>805</v>
      </c>
      <c r="BD11" s="37">
        <v>39.15</v>
      </c>
      <c r="BE11" s="37">
        <v>332</v>
      </c>
      <c r="BF11" s="37">
        <v>17.559999999999999</v>
      </c>
      <c r="BG11" s="37">
        <v>3767</v>
      </c>
      <c r="BH11" s="37">
        <v>101.83</v>
      </c>
      <c r="BI11" s="37">
        <f>(AY11+BA11+BC11+BE11+BG11)</f>
        <v>5505</v>
      </c>
      <c r="BJ11" s="37">
        <f>(AZ11+BB11+BD11+BF11+BH11)</f>
        <v>164.26</v>
      </c>
      <c r="BK11" s="37">
        <f>(AS11+BI11)</f>
        <v>39050</v>
      </c>
      <c r="BL11" s="37">
        <f>(AT11+BJ11)</f>
        <v>1023.3000000000001</v>
      </c>
    </row>
    <row r="12" spans="1:64">
      <c r="A12" s="37">
        <v>5</v>
      </c>
      <c r="B12" s="38" t="s">
        <v>47</v>
      </c>
      <c r="C12" s="37">
        <v>4944</v>
      </c>
      <c r="D12" s="37">
        <v>231.48</v>
      </c>
      <c r="E12" s="37">
        <v>1926</v>
      </c>
      <c r="F12" s="37">
        <v>204.12</v>
      </c>
      <c r="G12" s="37">
        <v>725</v>
      </c>
      <c r="H12" s="37">
        <v>22.27</v>
      </c>
      <c r="I12" s="37">
        <v>189</v>
      </c>
      <c r="J12" s="37">
        <v>46.35</v>
      </c>
      <c r="K12" s="37">
        <v>240</v>
      </c>
      <c r="L12" s="37">
        <v>10.58</v>
      </c>
      <c r="M12" s="37">
        <v>25</v>
      </c>
      <c r="N12" s="37">
        <v>1.1499999999999999</v>
      </c>
      <c r="O12" s="37">
        <v>3315</v>
      </c>
      <c r="P12" s="37">
        <v>166.77</v>
      </c>
      <c r="Q12" s="37">
        <f>(C12+E12+I12+K12)</f>
        <v>7299</v>
      </c>
      <c r="R12" s="37">
        <f>(D12+F12+J12+L12)</f>
        <v>492.53000000000003</v>
      </c>
      <c r="S12" s="37">
        <v>8735</v>
      </c>
      <c r="T12" s="37">
        <v>386.31</v>
      </c>
      <c r="U12" s="37">
        <v>9413</v>
      </c>
      <c r="V12" s="37">
        <v>162.22</v>
      </c>
      <c r="W12" s="37">
        <v>284</v>
      </c>
      <c r="X12" s="37">
        <v>22.74</v>
      </c>
      <c r="Y12" s="37">
        <v>19</v>
      </c>
      <c r="Z12" s="37">
        <v>12.12</v>
      </c>
      <c r="AA12" s="37">
        <v>229</v>
      </c>
      <c r="AB12" s="37">
        <v>12</v>
      </c>
      <c r="AC12" s="37">
        <f>(S12+U12+W12+Y12)</f>
        <v>18451</v>
      </c>
      <c r="AD12" s="37">
        <f>(T12+V12+X12+Z12)</f>
        <v>583.39</v>
      </c>
      <c r="AE12" s="37">
        <v>19</v>
      </c>
      <c r="AF12" s="37">
        <v>0.44</v>
      </c>
      <c r="AG12" s="37">
        <v>257</v>
      </c>
      <c r="AH12" s="37">
        <v>21.54</v>
      </c>
      <c r="AI12" s="37">
        <v>356</v>
      </c>
      <c r="AJ12" s="37">
        <v>40.450000000000003</v>
      </c>
      <c r="AK12" s="37">
        <v>125</v>
      </c>
      <c r="AL12" s="37">
        <v>2.27</v>
      </c>
      <c r="AM12" s="37">
        <v>74</v>
      </c>
      <c r="AN12" s="37">
        <v>1.54</v>
      </c>
      <c r="AO12" s="37">
        <v>337</v>
      </c>
      <c r="AP12" s="37">
        <v>3.87</v>
      </c>
      <c r="AQ12" s="37">
        <v>47</v>
      </c>
      <c r="AR12" s="37">
        <v>0.26</v>
      </c>
      <c r="AS12" s="37">
        <f>(Q12+AC12+AE12+AG12+AI12+AK12+AM12+AO12)</f>
        <v>26918</v>
      </c>
      <c r="AT12" s="37">
        <f>(R12+AD12+AF12+AH12+AJ12+AL12+AN12+AP12)</f>
        <v>1146.03</v>
      </c>
      <c r="AU12" s="37">
        <v>4099</v>
      </c>
      <c r="AV12" s="37">
        <v>31.72</v>
      </c>
      <c r="AW12" s="37">
        <v>1542</v>
      </c>
      <c r="AX12" s="37">
        <v>2.73</v>
      </c>
      <c r="AY12" s="37">
        <v>2</v>
      </c>
      <c r="AZ12" s="37">
        <v>0.03</v>
      </c>
      <c r="BA12" s="37">
        <v>19</v>
      </c>
      <c r="BB12" s="37">
        <v>1.54</v>
      </c>
      <c r="BC12" s="37">
        <v>102</v>
      </c>
      <c r="BD12" s="37">
        <v>13.91</v>
      </c>
      <c r="BE12" s="37">
        <v>582</v>
      </c>
      <c r="BF12" s="37">
        <v>32.79</v>
      </c>
      <c r="BG12" s="37">
        <v>1139</v>
      </c>
      <c r="BH12" s="37">
        <v>85.83</v>
      </c>
      <c r="BI12" s="37">
        <f>(AY12+BA12+BC12+BE12+BG12)</f>
        <v>1844</v>
      </c>
      <c r="BJ12" s="37">
        <f>(AZ12+BB12+BD12+BF12+BH12)</f>
        <v>134.1</v>
      </c>
      <c r="BK12" s="37">
        <f>(AS12+BI12)</f>
        <v>28762</v>
      </c>
      <c r="BL12" s="37">
        <f>(AT12+BJ12)</f>
        <v>1280.1299999999999</v>
      </c>
    </row>
    <row r="13" spans="1:64">
      <c r="A13" s="37">
        <v>6</v>
      </c>
      <c r="B13" s="38" t="s">
        <v>48</v>
      </c>
      <c r="C13" s="37">
        <v>614</v>
      </c>
      <c r="D13" s="37">
        <v>53.59</v>
      </c>
      <c r="E13" s="37">
        <v>423</v>
      </c>
      <c r="F13" s="37">
        <v>22.23</v>
      </c>
      <c r="G13" s="37">
        <v>171</v>
      </c>
      <c r="H13" s="37">
        <v>2.09</v>
      </c>
      <c r="I13" s="37">
        <v>139</v>
      </c>
      <c r="J13" s="37">
        <v>2.5</v>
      </c>
      <c r="K13" s="37">
        <v>52</v>
      </c>
      <c r="L13" s="37">
        <v>1.76</v>
      </c>
      <c r="M13" s="37">
        <v>6</v>
      </c>
      <c r="N13" s="37">
        <v>0.26</v>
      </c>
      <c r="O13" s="37">
        <v>873</v>
      </c>
      <c r="P13" s="37">
        <v>29.48</v>
      </c>
      <c r="Q13" s="37">
        <f>(C13+E13+I13+K13)</f>
        <v>1228</v>
      </c>
      <c r="R13" s="37">
        <f>(D13+F13+J13+L13)</f>
        <v>80.080000000000013</v>
      </c>
      <c r="S13" s="37">
        <v>4844</v>
      </c>
      <c r="T13" s="37">
        <v>168.38</v>
      </c>
      <c r="U13" s="37">
        <v>1520</v>
      </c>
      <c r="V13" s="37">
        <v>15.95</v>
      </c>
      <c r="W13" s="37">
        <v>99</v>
      </c>
      <c r="X13" s="37">
        <v>10.61</v>
      </c>
      <c r="Y13" s="37">
        <v>0</v>
      </c>
      <c r="Z13" s="37">
        <v>0.94</v>
      </c>
      <c r="AA13" s="37">
        <v>18</v>
      </c>
      <c r="AB13" s="37">
        <v>0.76</v>
      </c>
      <c r="AC13" s="37">
        <f>(S13+U13+W13+Y13)</f>
        <v>6463</v>
      </c>
      <c r="AD13" s="37">
        <f>(T13+V13+X13+Z13)</f>
        <v>195.88</v>
      </c>
      <c r="AE13" s="37">
        <v>7</v>
      </c>
      <c r="AF13" s="37">
        <v>0.14000000000000001</v>
      </c>
      <c r="AG13" s="37">
        <v>58</v>
      </c>
      <c r="AH13" s="37">
        <v>5.54</v>
      </c>
      <c r="AI13" s="37">
        <v>53</v>
      </c>
      <c r="AJ13" s="37">
        <v>9.07</v>
      </c>
      <c r="AK13" s="37">
        <v>42</v>
      </c>
      <c r="AL13" s="37">
        <v>1.36</v>
      </c>
      <c r="AM13" s="37">
        <v>129</v>
      </c>
      <c r="AN13" s="37">
        <v>22.08</v>
      </c>
      <c r="AO13" s="37">
        <v>164</v>
      </c>
      <c r="AP13" s="37">
        <v>1.67</v>
      </c>
      <c r="AQ13" s="37">
        <v>13</v>
      </c>
      <c r="AR13" s="37">
        <v>0.06</v>
      </c>
      <c r="AS13" s="37">
        <f>(Q13+AC13+AE13+AG13+AI13+AK13+AM13+AO13)</f>
        <v>8144</v>
      </c>
      <c r="AT13" s="37">
        <f>(R13+AD13+AF13+AH13+AJ13+AL13+AN13+AP13)</f>
        <v>315.82000000000005</v>
      </c>
      <c r="AU13" s="37">
        <v>1398</v>
      </c>
      <c r="AV13" s="37">
        <v>5.58</v>
      </c>
      <c r="AW13" s="37">
        <v>731</v>
      </c>
      <c r="AX13" s="37">
        <v>1.03</v>
      </c>
      <c r="AY13" s="37">
        <v>0</v>
      </c>
      <c r="AZ13" s="37">
        <v>0</v>
      </c>
      <c r="BA13" s="37">
        <v>1318</v>
      </c>
      <c r="BB13" s="37">
        <v>1.66</v>
      </c>
      <c r="BC13" s="37">
        <v>192</v>
      </c>
      <c r="BD13" s="37">
        <v>8.7799999999999994</v>
      </c>
      <c r="BE13" s="37">
        <v>296</v>
      </c>
      <c r="BF13" s="37">
        <v>10.15</v>
      </c>
      <c r="BG13" s="37">
        <v>254</v>
      </c>
      <c r="BH13" s="37">
        <v>30.22</v>
      </c>
      <c r="BI13" s="37">
        <f>(AY13+BA13+BC13+BE13+BG13)</f>
        <v>2060</v>
      </c>
      <c r="BJ13" s="37">
        <f>(AZ13+BB13+BD13+BF13+BH13)</f>
        <v>50.81</v>
      </c>
      <c r="BK13" s="37">
        <f>(AS13+BI13)</f>
        <v>10204</v>
      </c>
      <c r="BL13" s="37">
        <f>(AT13+BJ13)</f>
        <v>366.63000000000005</v>
      </c>
    </row>
    <row r="14" spans="1:64">
      <c r="A14" s="37">
        <v>7</v>
      </c>
      <c r="B14" s="38" t="s">
        <v>49</v>
      </c>
      <c r="C14" s="37">
        <v>509</v>
      </c>
      <c r="D14" s="37">
        <v>22.51</v>
      </c>
      <c r="E14" s="37">
        <v>510</v>
      </c>
      <c r="F14" s="37">
        <v>7.32</v>
      </c>
      <c r="G14" s="37">
        <v>193</v>
      </c>
      <c r="H14" s="37">
        <v>2.11</v>
      </c>
      <c r="I14" s="37">
        <v>42</v>
      </c>
      <c r="J14" s="37">
        <v>2.2200000000000002</v>
      </c>
      <c r="K14" s="37">
        <v>82</v>
      </c>
      <c r="L14" s="37">
        <v>2.06</v>
      </c>
      <c r="M14" s="37">
        <v>5</v>
      </c>
      <c r="N14" s="37">
        <v>0.28000000000000003</v>
      </c>
      <c r="O14" s="37">
        <v>978</v>
      </c>
      <c r="P14" s="37">
        <v>23.11</v>
      </c>
      <c r="Q14" s="37">
        <f>(C14+E14+I14+K14)</f>
        <v>1143</v>
      </c>
      <c r="R14" s="37">
        <f>(D14+F14+J14+L14)</f>
        <v>34.110000000000007</v>
      </c>
      <c r="S14" s="37">
        <v>2569</v>
      </c>
      <c r="T14" s="37">
        <v>73.75</v>
      </c>
      <c r="U14" s="37">
        <v>700</v>
      </c>
      <c r="V14" s="37">
        <v>6.27</v>
      </c>
      <c r="W14" s="37">
        <v>0</v>
      </c>
      <c r="X14" s="37">
        <v>0</v>
      </c>
      <c r="Y14" s="37">
        <v>0</v>
      </c>
      <c r="Z14" s="37">
        <v>0.23</v>
      </c>
      <c r="AA14" s="37">
        <v>30</v>
      </c>
      <c r="AB14" s="37">
        <v>2.02</v>
      </c>
      <c r="AC14" s="37">
        <f>(S14+U14+W14+Y14)</f>
        <v>3269</v>
      </c>
      <c r="AD14" s="37">
        <f>(T14+V14+X14+Z14)</f>
        <v>80.25</v>
      </c>
      <c r="AE14" s="37">
        <v>2</v>
      </c>
      <c r="AF14" s="37">
        <v>0.14000000000000001</v>
      </c>
      <c r="AG14" s="37">
        <v>46</v>
      </c>
      <c r="AH14" s="37">
        <v>5.64</v>
      </c>
      <c r="AI14" s="37">
        <v>42</v>
      </c>
      <c r="AJ14" s="37">
        <v>5.89</v>
      </c>
      <c r="AK14" s="37">
        <v>19</v>
      </c>
      <c r="AL14" s="37">
        <v>0.44</v>
      </c>
      <c r="AM14" s="37">
        <v>46</v>
      </c>
      <c r="AN14" s="37">
        <v>1.21</v>
      </c>
      <c r="AO14" s="37">
        <v>192</v>
      </c>
      <c r="AP14" s="37">
        <v>1.62</v>
      </c>
      <c r="AQ14" s="37">
        <v>9</v>
      </c>
      <c r="AR14" s="37">
        <v>0.05</v>
      </c>
      <c r="AS14" s="37">
        <f>(Q14+AC14+AE14+AG14+AI14+AK14+AM14+AO14)</f>
        <v>4759</v>
      </c>
      <c r="AT14" s="37">
        <f>(R14+AD14+AF14+AH14+AJ14+AL14+AN14+AP14)</f>
        <v>129.30000000000001</v>
      </c>
      <c r="AU14" s="37">
        <v>1960</v>
      </c>
      <c r="AV14" s="37">
        <v>6.27</v>
      </c>
      <c r="AW14" s="37">
        <v>1318</v>
      </c>
      <c r="AX14" s="37">
        <v>1.88</v>
      </c>
      <c r="AY14" s="37">
        <v>0</v>
      </c>
      <c r="AZ14" s="37">
        <v>0</v>
      </c>
      <c r="BA14" s="37">
        <v>63</v>
      </c>
      <c r="BB14" s="37">
        <v>0.3</v>
      </c>
      <c r="BC14" s="37">
        <v>81</v>
      </c>
      <c r="BD14" s="37">
        <v>9.39</v>
      </c>
      <c r="BE14" s="37">
        <v>87</v>
      </c>
      <c r="BF14" s="37">
        <v>3.43</v>
      </c>
      <c r="BG14" s="37">
        <v>483</v>
      </c>
      <c r="BH14" s="37">
        <v>20.5</v>
      </c>
      <c r="BI14" s="37">
        <f>(AY14+BA14+BC14+BE14+BG14)</f>
        <v>714</v>
      </c>
      <c r="BJ14" s="37">
        <f>(AZ14+BB14+BD14+BF14+BH14)</f>
        <v>33.620000000000005</v>
      </c>
      <c r="BK14" s="37">
        <f>(AS14+BI14)</f>
        <v>5473</v>
      </c>
      <c r="BL14" s="37">
        <f>(AT14+BJ14)</f>
        <v>162.92000000000002</v>
      </c>
    </row>
    <row r="15" spans="1:64">
      <c r="A15" s="37">
        <v>8</v>
      </c>
      <c r="B15" s="38" t="s">
        <v>50</v>
      </c>
      <c r="C15" s="37">
        <v>1242</v>
      </c>
      <c r="D15" s="37">
        <v>47.73</v>
      </c>
      <c r="E15" s="37">
        <v>822</v>
      </c>
      <c r="F15" s="37">
        <v>42.21</v>
      </c>
      <c r="G15" s="37">
        <v>496</v>
      </c>
      <c r="H15" s="37">
        <v>9.99</v>
      </c>
      <c r="I15" s="37">
        <v>39</v>
      </c>
      <c r="J15" s="37">
        <v>2.63</v>
      </c>
      <c r="K15" s="37">
        <v>147</v>
      </c>
      <c r="L15" s="37">
        <v>6.63</v>
      </c>
      <c r="M15" s="37">
        <v>11</v>
      </c>
      <c r="N15" s="37">
        <v>0.52</v>
      </c>
      <c r="O15" s="37">
        <v>1064</v>
      </c>
      <c r="P15" s="37">
        <v>27.07</v>
      </c>
      <c r="Q15" s="37">
        <f>(C15+E15+I15+K15)</f>
        <v>2250</v>
      </c>
      <c r="R15" s="37">
        <f>(D15+F15+J15+L15)</f>
        <v>99.199999999999989</v>
      </c>
      <c r="S15" s="37">
        <v>6848</v>
      </c>
      <c r="T15" s="37">
        <v>191.06</v>
      </c>
      <c r="U15" s="37">
        <v>2818</v>
      </c>
      <c r="V15" s="37">
        <v>30.86</v>
      </c>
      <c r="W15" s="37">
        <v>0</v>
      </c>
      <c r="X15" s="37">
        <v>0</v>
      </c>
      <c r="Y15" s="37">
        <v>2</v>
      </c>
      <c r="Z15" s="37">
        <v>2.44</v>
      </c>
      <c r="AA15" s="37">
        <v>54</v>
      </c>
      <c r="AB15" s="37">
        <v>3.03</v>
      </c>
      <c r="AC15" s="37">
        <f>(S15+U15+W15+Y15)</f>
        <v>9668</v>
      </c>
      <c r="AD15" s="37">
        <f>(T15+V15+X15+Z15)</f>
        <v>224.36</v>
      </c>
      <c r="AE15" s="37">
        <v>8</v>
      </c>
      <c r="AF15" s="37">
        <v>0.17</v>
      </c>
      <c r="AG15" s="37">
        <v>67</v>
      </c>
      <c r="AH15" s="37">
        <v>6.09</v>
      </c>
      <c r="AI15" s="37">
        <v>96</v>
      </c>
      <c r="AJ15" s="37">
        <v>15.07</v>
      </c>
      <c r="AK15" s="37">
        <v>37</v>
      </c>
      <c r="AL15" s="37">
        <v>1.66</v>
      </c>
      <c r="AM15" s="37">
        <v>43</v>
      </c>
      <c r="AN15" s="37">
        <v>1.0900000000000001</v>
      </c>
      <c r="AO15" s="37">
        <v>1282</v>
      </c>
      <c r="AP15" s="37">
        <v>2.78</v>
      </c>
      <c r="AQ15" s="37">
        <v>18</v>
      </c>
      <c r="AR15" s="37">
        <v>0.11</v>
      </c>
      <c r="AS15" s="37">
        <f>(Q15+AC15+AE15+AG15+AI15+AK15+AM15+AO15)</f>
        <v>13451</v>
      </c>
      <c r="AT15" s="37">
        <f>(R15+AD15+AF15+AH15+AJ15+AL15+AN15+AP15)</f>
        <v>350.41999999999996</v>
      </c>
      <c r="AU15" s="37">
        <v>1596</v>
      </c>
      <c r="AV15" s="37">
        <v>11.18</v>
      </c>
      <c r="AW15" s="37">
        <v>931</v>
      </c>
      <c r="AX15" s="37">
        <v>2.94</v>
      </c>
      <c r="AY15" s="37">
        <v>2</v>
      </c>
      <c r="AZ15" s="37">
        <v>0.05</v>
      </c>
      <c r="BA15" s="37">
        <v>9</v>
      </c>
      <c r="BB15" s="37">
        <v>1.45</v>
      </c>
      <c r="BC15" s="37">
        <v>171</v>
      </c>
      <c r="BD15" s="37">
        <v>10.35</v>
      </c>
      <c r="BE15" s="37">
        <v>212</v>
      </c>
      <c r="BF15" s="37">
        <v>6.97</v>
      </c>
      <c r="BG15" s="37">
        <v>726</v>
      </c>
      <c r="BH15" s="37">
        <v>70.680000000000007</v>
      </c>
      <c r="BI15" s="37">
        <f>(AY15+BA15+BC15+BE15+BG15)</f>
        <v>1120</v>
      </c>
      <c r="BJ15" s="37">
        <f>(AZ15+BB15+BD15+BF15+BH15)</f>
        <v>89.5</v>
      </c>
      <c r="BK15" s="37">
        <f>(AS15+BI15)</f>
        <v>14571</v>
      </c>
      <c r="BL15" s="37">
        <f>(AT15+BJ15)</f>
        <v>439.91999999999996</v>
      </c>
    </row>
    <row r="16" spans="1:64">
      <c r="A16" s="37">
        <v>9</v>
      </c>
      <c r="B16" s="38" t="s">
        <v>51</v>
      </c>
      <c r="C16" s="37">
        <v>80827</v>
      </c>
      <c r="D16" s="37">
        <v>2682.37</v>
      </c>
      <c r="E16" s="37">
        <v>48733</v>
      </c>
      <c r="F16" s="37">
        <v>704.41</v>
      </c>
      <c r="G16" s="37">
        <v>21327</v>
      </c>
      <c r="H16" s="37">
        <v>254.16</v>
      </c>
      <c r="I16" s="37">
        <v>4102</v>
      </c>
      <c r="J16" s="37">
        <v>189.15</v>
      </c>
      <c r="K16" s="37">
        <v>7051</v>
      </c>
      <c r="L16" s="37">
        <v>180.31</v>
      </c>
      <c r="M16" s="37">
        <v>175</v>
      </c>
      <c r="N16" s="37">
        <v>8.2200000000000006</v>
      </c>
      <c r="O16" s="37">
        <v>69330</v>
      </c>
      <c r="P16" s="37">
        <v>1247.48</v>
      </c>
      <c r="Q16" s="37">
        <f>(C16+E16+I16+K16)</f>
        <v>140713</v>
      </c>
      <c r="R16" s="37">
        <f>(D16+F16+J16+L16)</f>
        <v>3756.24</v>
      </c>
      <c r="S16" s="37">
        <v>85443</v>
      </c>
      <c r="T16" s="37">
        <v>2650.62</v>
      </c>
      <c r="U16" s="37">
        <v>67421</v>
      </c>
      <c r="V16" s="37">
        <v>1256.99</v>
      </c>
      <c r="W16" s="37">
        <v>8276</v>
      </c>
      <c r="X16" s="37">
        <v>275.77999999999997</v>
      </c>
      <c r="Y16" s="37">
        <v>40</v>
      </c>
      <c r="Z16" s="37">
        <v>87.42</v>
      </c>
      <c r="AA16" s="37">
        <v>965</v>
      </c>
      <c r="AB16" s="37">
        <v>48.64</v>
      </c>
      <c r="AC16" s="37">
        <f>(S16+U16+W16+Y16)</f>
        <v>161180</v>
      </c>
      <c r="AD16" s="37">
        <f>(T16+V16+X16+Z16)</f>
        <v>4270.8099999999995</v>
      </c>
      <c r="AE16" s="37">
        <v>38</v>
      </c>
      <c r="AF16" s="37">
        <v>1.23</v>
      </c>
      <c r="AG16" s="37">
        <v>2207</v>
      </c>
      <c r="AH16" s="37">
        <v>80.23</v>
      </c>
      <c r="AI16" s="37">
        <v>2529</v>
      </c>
      <c r="AJ16" s="37">
        <v>340.59</v>
      </c>
      <c r="AK16" s="37">
        <v>301</v>
      </c>
      <c r="AL16" s="37">
        <v>5.65</v>
      </c>
      <c r="AM16" s="37">
        <v>8502</v>
      </c>
      <c r="AN16" s="37">
        <v>16.93</v>
      </c>
      <c r="AO16" s="37">
        <v>4833</v>
      </c>
      <c r="AP16" s="37">
        <v>23.05</v>
      </c>
      <c r="AQ16" s="37">
        <v>295</v>
      </c>
      <c r="AR16" s="37">
        <v>1.78</v>
      </c>
      <c r="AS16" s="37">
        <f>(Q16+AC16+AE16+AG16+AI16+AK16+AM16+AO16)</f>
        <v>320303</v>
      </c>
      <c r="AT16" s="37">
        <f>(R16+AD16+AF16+AH16+AJ16+AL16+AN16+AP16)</f>
        <v>8494.7299999999977</v>
      </c>
      <c r="AU16" s="37">
        <v>78426</v>
      </c>
      <c r="AV16" s="37">
        <v>429.36</v>
      </c>
      <c r="AW16" s="37">
        <v>38644</v>
      </c>
      <c r="AX16" s="37">
        <v>69.02</v>
      </c>
      <c r="AY16" s="37">
        <v>194</v>
      </c>
      <c r="AZ16" s="37">
        <v>0.49</v>
      </c>
      <c r="BA16" s="37">
        <v>5815</v>
      </c>
      <c r="BB16" s="37">
        <v>19.64</v>
      </c>
      <c r="BC16" s="37">
        <v>7164</v>
      </c>
      <c r="BD16" s="37">
        <v>274.26</v>
      </c>
      <c r="BE16" s="37">
        <v>4452</v>
      </c>
      <c r="BF16" s="37">
        <v>148.34</v>
      </c>
      <c r="BG16" s="37">
        <v>17849</v>
      </c>
      <c r="BH16" s="37">
        <v>867.03</v>
      </c>
      <c r="BI16" s="37">
        <f>(AY16+BA16+BC16+BE16+BG16)</f>
        <v>35474</v>
      </c>
      <c r="BJ16" s="37">
        <f>(AZ16+BB16+BD16+BF16+BH16)</f>
        <v>1309.76</v>
      </c>
      <c r="BK16" s="37">
        <f>(AS16+BI16)</f>
        <v>355777</v>
      </c>
      <c r="BL16" s="37">
        <f>(AT16+BJ16)</f>
        <v>9804.489999999998</v>
      </c>
    </row>
    <row r="17" spans="1:64">
      <c r="A17" s="37">
        <v>10</v>
      </c>
      <c r="B17" s="38" t="s">
        <v>52</v>
      </c>
      <c r="C17" s="37">
        <v>45840</v>
      </c>
      <c r="D17" s="37">
        <v>2101.77</v>
      </c>
      <c r="E17" s="37">
        <v>8637</v>
      </c>
      <c r="F17" s="37">
        <v>457.58</v>
      </c>
      <c r="G17" s="37">
        <v>5143</v>
      </c>
      <c r="H17" s="37">
        <v>97.72</v>
      </c>
      <c r="I17" s="37">
        <v>703</v>
      </c>
      <c r="J17" s="37">
        <v>59.5</v>
      </c>
      <c r="K17" s="37">
        <v>1886</v>
      </c>
      <c r="L17" s="37">
        <v>84.2</v>
      </c>
      <c r="M17" s="37">
        <v>237</v>
      </c>
      <c r="N17" s="37">
        <v>10.41</v>
      </c>
      <c r="O17" s="37">
        <v>22833</v>
      </c>
      <c r="P17" s="37">
        <v>686.62</v>
      </c>
      <c r="Q17" s="37">
        <f>(C17+E17+I17+K17)</f>
        <v>57066</v>
      </c>
      <c r="R17" s="37">
        <f>(D17+F17+J17+L17)</f>
        <v>2703.0499999999997</v>
      </c>
      <c r="S17" s="37">
        <v>63951</v>
      </c>
      <c r="T17" s="37">
        <v>2843.83</v>
      </c>
      <c r="U17" s="37">
        <v>34637</v>
      </c>
      <c r="V17" s="37">
        <v>892.38</v>
      </c>
      <c r="W17" s="37">
        <v>1943</v>
      </c>
      <c r="X17" s="37">
        <v>452.59</v>
      </c>
      <c r="Y17" s="37">
        <v>1390</v>
      </c>
      <c r="Z17" s="37">
        <v>54.53</v>
      </c>
      <c r="AA17" s="37">
        <v>1348</v>
      </c>
      <c r="AB17" s="37">
        <v>65.42</v>
      </c>
      <c r="AC17" s="37">
        <f>(S17+U17+W17+Y17)</f>
        <v>101921</v>
      </c>
      <c r="AD17" s="37">
        <f>(T17+V17+X17+Z17)</f>
        <v>4243.33</v>
      </c>
      <c r="AE17" s="37">
        <v>85</v>
      </c>
      <c r="AF17" s="37">
        <v>5.54</v>
      </c>
      <c r="AG17" s="37">
        <v>1954</v>
      </c>
      <c r="AH17" s="37">
        <v>92.71</v>
      </c>
      <c r="AI17" s="37">
        <v>1874</v>
      </c>
      <c r="AJ17" s="37">
        <v>329</v>
      </c>
      <c r="AK17" s="37">
        <v>817</v>
      </c>
      <c r="AL17" s="37">
        <v>17.18</v>
      </c>
      <c r="AM17" s="37">
        <v>5478</v>
      </c>
      <c r="AN17" s="37">
        <v>23.73</v>
      </c>
      <c r="AO17" s="37">
        <v>2031</v>
      </c>
      <c r="AP17" s="37">
        <v>58.7</v>
      </c>
      <c r="AQ17" s="37">
        <v>372</v>
      </c>
      <c r="AR17" s="37">
        <v>2.2599999999999998</v>
      </c>
      <c r="AS17" s="37">
        <f>(Q17+AC17+AE17+AG17+AI17+AK17+AM17+AO17)</f>
        <v>171226</v>
      </c>
      <c r="AT17" s="37">
        <f>(R17+AD17+AF17+AH17+AJ17+AL17+AN17+AP17)</f>
        <v>7473.2399999999989</v>
      </c>
      <c r="AU17" s="37">
        <v>35772</v>
      </c>
      <c r="AV17" s="37">
        <v>188.08</v>
      </c>
      <c r="AW17" s="37">
        <v>5492</v>
      </c>
      <c r="AX17" s="37">
        <v>16.02</v>
      </c>
      <c r="AY17" s="37">
        <v>353</v>
      </c>
      <c r="AZ17" s="37">
        <v>0.68</v>
      </c>
      <c r="BA17" s="37">
        <v>4358</v>
      </c>
      <c r="BB17" s="37">
        <v>34.65</v>
      </c>
      <c r="BC17" s="37">
        <v>9463</v>
      </c>
      <c r="BD17" s="37">
        <v>305.2</v>
      </c>
      <c r="BE17" s="37">
        <v>2975</v>
      </c>
      <c r="BF17" s="37">
        <v>104.32</v>
      </c>
      <c r="BG17" s="37">
        <v>31855</v>
      </c>
      <c r="BH17" s="37">
        <v>1757.83</v>
      </c>
      <c r="BI17" s="37">
        <f>(AY17+BA17+BC17+BE17+BG17)</f>
        <v>49004</v>
      </c>
      <c r="BJ17" s="37">
        <f>(AZ17+BB17+BD17+BF17+BH17)</f>
        <v>2202.6799999999998</v>
      </c>
      <c r="BK17" s="37">
        <f>(AS17+BI17)</f>
        <v>220230</v>
      </c>
      <c r="BL17" s="37">
        <f>(AT17+BJ17)</f>
        <v>9675.9199999999983</v>
      </c>
    </row>
    <row r="18" spans="1:64">
      <c r="A18" s="37">
        <v>11</v>
      </c>
      <c r="B18" s="38" t="s">
        <v>53</v>
      </c>
      <c r="C18" s="37">
        <v>21202</v>
      </c>
      <c r="D18" s="37">
        <v>1083.72</v>
      </c>
      <c r="E18" s="37">
        <v>2340</v>
      </c>
      <c r="F18" s="37">
        <v>73.39</v>
      </c>
      <c r="G18" s="37">
        <v>795</v>
      </c>
      <c r="H18" s="37">
        <v>9.61</v>
      </c>
      <c r="I18" s="37">
        <v>371</v>
      </c>
      <c r="J18" s="37">
        <v>31.52</v>
      </c>
      <c r="K18" s="37">
        <v>592</v>
      </c>
      <c r="L18" s="37">
        <v>21.18</v>
      </c>
      <c r="M18" s="37">
        <v>37</v>
      </c>
      <c r="N18" s="37">
        <v>1.44</v>
      </c>
      <c r="O18" s="37">
        <v>4321</v>
      </c>
      <c r="P18" s="37">
        <v>76.180000000000007</v>
      </c>
      <c r="Q18" s="37">
        <f>(C18+E18+I18+K18)</f>
        <v>24505</v>
      </c>
      <c r="R18" s="37">
        <f>(D18+F18+J18+L18)</f>
        <v>1209.8100000000002</v>
      </c>
      <c r="S18" s="37">
        <v>62871</v>
      </c>
      <c r="T18" s="37">
        <v>1187.53</v>
      </c>
      <c r="U18" s="37">
        <v>25429</v>
      </c>
      <c r="V18" s="37">
        <v>471.5</v>
      </c>
      <c r="W18" s="37">
        <v>116</v>
      </c>
      <c r="X18" s="37">
        <v>4.13</v>
      </c>
      <c r="Y18" s="37">
        <v>4</v>
      </c>
      <c r="Z18" s="37">
        <v>4.63</v>
      </c>
      <c r="AA18" s="37">
        <v>156</v>
      </c>
      <c r="AB18" s="37">
        <v>7.9</v>
      </c>
      <c r="AC18" s="37">
        <f>(S18+U18+W18+Y18)</f>
        <v>88420</v>
      </c>
      <c r="AD18" s="37">
        <f>(T18+V18+X18+Z18)</f>
        <v>1667.7900000000002</v>
      </c>
      <c r="AE18" s="37">
        <v>169</v>
      </c>
      <c r="AF18" s="37">
        <v>3.65</v>
      </c>
      <c r="AG18" s="37">
        <v>453</v>
      </c>
      <c r="AH18" s="37">
        <v>21.66</v>
      </c>
      <c r="AI18" s="37">
        <v>803</v>
      </c>
      <c r="AJ18" s="37">
        <v>145.12</v>
      </c>
      <c r="AK18" s="37">
        <v>283</v>
      </c>
      <c r="AL18" s="37">
        <v>3.9</v>
      </c>
      <c r="AM18" s="37">
        <v>135</v>
      </c>
      <c r="AN18" s="37">
        <v>1.85</v>
      </c>
      <c r="AO18" s="37">
        <v>24114</v>
      </c>
      <c r="AP18" s="37">
        <v>250.77</v>
      </c>
      <c r="AQ18" s="37">
        <v>39</v>
      </c>
      <c r="AR18" s="37">
        <v>0.3</v>
      </c>
      <c r="AS18" s="37">
        <f>(Q18+AC18+AE18+AG18+AI18+AK18+AM18+AO18)</f>
        <v>138882</v>
      </c>
      <c r="AT18" s="37">
        <f>(R18+AD18+AF18+AH18+AJ18+AL18+AN18+AP18)</f>
        <v>3304.55</v>
      </c>
      <c r="AU18" s="37">
        <v>8194</v>
      </c>
      <c r="AV18" s="37">
        <v>55.57</v>
      </c>
      <c r="AW18" s="37">
        <v>1188</v>
      </c>
      <c r="AX18" s="37">
        <v>2.35</v>
      </c>
      <c r="AY18" s="37">
        <v>4</v>
      </c>
      <c r="AZ18" s="37">
        <v>0.08</v>
      </c>
      <c r="BA18" s="37">
        <v>6</v>
      </c>
      <c r="BB18" s="37">
        <v>2.0699999999999998</v>
      </c>
      <c r="BC18" s="37">
        <v>2426</v>
      </c>
      <c r="BD18" s="37">
        <v>67.819999999999993</v>
      </c>
      <c r="BE18" s="37">
        <v>426</v>
      </c>
      <c r="BF18" s="37">
        <v>13.7</v>
      </c>
      <c r="BG18" s="37">
        <v>2329</v>
      </c>
      <c r="BH18" s="37">
        <v>215.14</v>
      </c>
      <c r="BI18" s="37">
        <f>(AY18+BA18+BC18+BE18+BG18)</f>
        <v>5191</v>
      </c>
      <c r="BJ18" s="37">
        <f>(AZ18+BB18+BD18+BF18+BH18)</f>
        <v>298.81</v>
      </c>
      <c r="BK18" s="37">
        <f>(AS18+BI18)</f>
        <v>144073</v>
      </c>
      <c r="BL18" s="37">
        <f>(AT18+BJ18)</f>
        <v>3603.36</v>
      </c>
    </row>
    <row r="19" spans="1:64">
      <c r="A19" s="37">
        <v>12</v>
      </c>
      <c r="B19" s="38" t="s">
        <v>54</v>
      </c>
      <c r="C19" s="37">
        <v>2021</v>
      </c>
      <c r="D19" s="37">
        <v>133.6</v>
      </c>
      <c r="E19" s="37">
        <v>1366</v>
      </c>
      <c r="F19" s="37">
        <v>41.16</v>
      </c>
      <c r="G19" s="37">
        <v>571</v>
      </c>
      <c r="H19" s="37">
        <v>9.89</v>
      </c>
      <c r="I19" s="37">
        <v>89</v>
      </c>
      <c r="J19" s="37">
        <v>3.9</v>
      </c>
      <c r="K19" s="37">
        <v>359</v>
      </c>
      <c r="L19" s="37">
        <v>10.68</v>
      </c>
      <c r="M19" s="37">
        <v>18</v>
      </c>
      <c r="N19" s="37">
        <v>0.81</v>
      </c>
      <c r="O19" s="37">
        <v>1899</v>
      </c>
      <c r="P19" s="37">
        <v>59.72</v>
      </c>
      <c r="Q19" s="37">
        <f>(C19+E19+I19+K19)</f>
        <v>3835</v>
      </c>
      <c r="R19" s="37">
        <f>(D19+F19+J19+L19)</f>
        <v>189.34</v>
      </c>
      <c r="S19" s="37">
        <v>9605</v>
      </c>
      <c r="T19" s="37">
        <v>632.41999999999996</v>
      </c>
      <c r="U19" s="37">
        <v>7293</v>
      </c>
      <c r="V19" s="37">
        <v>122.79</v>
      </c>
      <c r="W19" s="37">
        <v>159</v>
      </c>
      <c r="X19" s="37">
        <v>25.95</v>
      </c>
      <c r="Y19" s="37">
        <v>2</v>
      </c>
      <c r="Z19" s="37">
        <v>2.31</v>
      </c>
      <c r="AA19" s="37">
        <v>101</v>
      </c>
      <c r="AB19" s="37">
        <v>4.92</v>
      </c>
      <c r="AC19" s="37">
        <f>(S19+U19+W19+Y19)</f>
        <v>17059</v>
      </c>
      <c r="AD19" s="37">
        <f>(T19+V19+X19+Z19)</f>
        <v>783.46999999999991</v>
      </c>
      <c r="AE19" s="37">
        <v>11</v>
      </c>
      <c r="AF19" s="37">
        <v>0.37</v>
      </c>
      <c r="AG19" s="37">
        <v>204</v>
      </c>
      <c r="AH19" s="37">
        <v>12.86</v>
      </c>
      <c r="AI19" s="37">
        <v>146</v>
      </c>
      <c r="AJ19" s="37">
        <v>22.6</v>
      </c>
      <c r="AK19" s="37">
        <v>97</v>
      </c>
      <c r="AL19" s="37">
        <v>1.33</v>
      </c>
      <c r="AM19" s="37">
        <v>77</v>
      </c>
      <c r="AN19" s="37">
        <v>1.63</v>
      </c>
      <c r="AO19" s="37">
        <v>398</v>
      </c>
      <c r="AP19" s="37">
        <v>3.97</v>
      </c>
      <c r="AQ19" s="37">
        <v>20</v>
      </c>
      <c r="AR19" s="37">
        <v>0.21</v>
      </c>
      <c r="AS19" s="37">
        <f>(Q19+AC19+AE19+AG19+AI19+AK19+AM19+AO19)</f>
        <v>21827</v>
      </c>
      <c r="AT19" s="37">
        <f>(R19+AD19+AF19+AH19+AJ19+AL19+AN19+AP19)</f>
        <v>1015.57</v>
      </c>
      <c r="AU19" s="37">
        <v>3686</v>
      </c>
      <c r="AV19" s="37">
        <v>21.19</v>
      </c>
      <c r="AW19" s="37">
        <v>1622</v>
      </c>
      <c r="AX19" s="37">
        <v>9.0399999999999991</v>
      </c>
      <c r="AY19" s="37">
        <v>32</v>
      </c>
      <c r="AZ19" s="37">
        <v>0.05</v>
      </c>
      <c r="BA19" s="37">
        <v>757</v>
      </c>
      <c r="BB19" s="37">
        <v>4.07</v>
      </c>
      <c r="BC19" s="37">
        <v>468</v>
      </c>
      <c r="BD19" s="37">
        <v>23.04</v>
      </c>
      <c r="BE19" s="37">
        <v>727</v>
      </c>
      <c r="BF19" s="37">
        <v>30.32</v>
      </c>
      <c r="BG19" s="37">
        <v>1167</v>
      </c>
      <c r="BH19" s="37">
        <v>80.7</v>
      </c>
      <c r="BI19" s="37">
        <f>(AY19+BA19+BC19+BE19+BG19)</f>
        <v>3151</v>
      </c>
      <c r="BJ19" s="37">
        <f>(AZ19+BB19+BD19+BF19+BH19)</f>
        <v>138.18</v>
      </c>
      <c r="BK19" s="37">
        <f>(AS19+BI19)</f>
        <v>24978</v>
      </c>
      <c r="BL19" s="37">
        <f>(AT19+BJ19)</f>
        <v>1153.75</v>
      </c>
    </row>
    <row r="20" spans="1:64">
      <c r="A20" s="37">
        <v>13</v>
      </c>
      <c r="B20" s="38" t="s">
        <v>55</v>
      </c>
      <c r="C20" s="37">
        <v>1200</v>
      </c>
      <c r="D20" s="37">
        <v>53.06</v>
      </c>
      <c r="E20" s="37">
        <v>694</v>
      </c>
      <c r="F20" s="37">
        <v>13.3</v>
      </c>
      <c r="G20" s="37">
        <v>146</v>
      </c>
      <c r="H20" s="37">
        <v>1.1499999999999999</v>
      </c>
      <c r="I20" s="37">
        <v>44</v>
      </c>
      <c r="J20" s="37">
        <v>2.14</v>
      </c>
      <c r="K20" s="37">
        <v>132</v>
      </c>
      <c r="L20" s="37">
        <v>9.2799999999999994</v>
      </c>
      <c r="M20" s="37">
        <v>16</v>
      </c>
      <c r="N20" s="37">
        <v>0.86</v>
      </c>
      <c r="O20" s="37">
        <v>1482</v>
      </c>
      <c r="P20" s="37">
        <v>13.19</v>
      </c>
      <c r="Q20" s="37">
        <f>(C20+E20+I20+K20)</f>
        <v>2070</v>
      </c>
      <c r="R20" s="37">
        <f>(D20+F20+J20+L20)</f>
        <v>77.78</v>
      </c>
      <c r="S20" s="37">
        <v>2882</v>
      </c>
      <c r="T20" s="37">
        <v>723.44</v>
      </c>
      <c r="U20" s="37">
        <v>10142</v>
      </c>
      <c r="V20" s="37">
        <v>116.77</v>
      </c>
      <c r="W20" s="37">
        <v>405</v>
      </c>
      <c r="X20" s="37">
        <v>23.99</v>
      </c>
      <c r="Y20" s="37">
        <v>2</v>
      </c>
      <c r="Z20" s="37">
        <v>3.44</v>
      </c>
      <c r="AA20" s="37">
        <v>187</v>
      </c>
      <c r="AB20" s="37">
        <v>11.18</v>
      </c>
      <c r="AC20" s="37">
        <f>(S20+U20+W20+Y20)</f>
        <v>13431</v>
      </c>
      <c r="AD20" s="37">
        <f>(T20+V20+X20+Z20)</f>
        <v>867.6400000000001</v>
      </c>
      <c r="AE20" s="37">
        <v>10</v>
      </c>
      <c r="AF20" s="37">
        <v>0.13</v>
      </c>
      <c r="AG20" s="37">
        <v>56</v>
      </c>
      <c r="AH20" s="37">
        <v>5.14</v>
      </c>
      <c r="AI20" s="37">
        <v>103</v>
      </c>
      <c r="AJ20" s="37">
        <v>11.7</v>
      </c>
      <c r="AK20" s="37">
        <v>66</v>
      </c>
      <c r="AL20" s="37">
        <v>2.09</v>
      </c>
      <c r="AM20" s="37">
        <v>40</v>
      </c>
      <c r="AN20" s="37">
        <v>1.1299999999999999</v>
      </c>
      <c r="AO20" s="37">
        <v>165</v>
      </c>
      <c r="AP20" s="37">
        <v>2.44</v>
      </c>
      <c r="AQ20" s="37">
        <v>25</v>
      </c>
      <c r="AR20" s="37">
        <v>0.2</v>
      </c>
      <c r="AS20" s="37">
        <f>(Q20+AC20+AE20+AG20+AI20+AK20+AM20+AO20)</f>
        <v>15941</v>
      </c>
      <c r="AT20" s="37">
        <f>(R20+AD20+AF20+AH20+AJ20+AL20+AN20+AP20)</f>
        <v>968.05000000000018</v>
      </c>
      <c r="AU20" s="37">
        <v>1746</v>
      </c>
      <c r="AV20" s="37">
        <v>17.010000000000002</v>
      </c>
      <c r="AW20" s="37">
        <v>987</v>
      </c>
      <c r="AX20" s="37">
        <v>1.62</v>
      </c>
      <c r="AY20" s="37">
        <v>2</v>
      </c>
      <c r="AZ20" s="37">
        <v>0.03</v>
      </c>
      <c r="BA20" s="37">
        <v>459</v>
      </c>
      <c r="BB20" s="37">
        <v>2.37</v>
      </c>
      <c r="BC20" s="37">
        <v>283</v>
      </c>
      <c r="BD20" s="37">
        <v>14.2</v>
      </c>
      <c r="BE20" s="37">
        <v>1623</v>
      </c>
      <c r="BF20" s="37">
        <v>11.6</v>
      </c>
      <c r="BG20" s="37">
        <v>1143</v>
      </c>
      <c r="BH20" s="37">
        <v>89.19</v>
      </c>
      <c r="BI20" s="37">
        <f>(AY20+BA20+BC20+BE20+BG20)</f>
        <v>3510</v>
      </c>
      <c r="BJ20" s="37">
        <f>(AZ20+BB20+BD20+BF20+BH20)</f>
        <v>117.38999999999999</v>
      </c>
      <c r="BK20" s="37">
        <f>(AS20+BI20)</f>
        <v>19451</v>
      </c>
      <c r="BL20" s="37">
        <f>(AT20+BJ20)</f>
        <v>1085.44</v>
      </c>
    </row>
    <row r="21" spans="1:64">
      <c r="A21" s="37">
        <v>14</v>
      </c>
      <c r="B21" s="38" t="s">
        <v>56</v>
      </c>
      <c r="C21" s="37">
        <v>2</v>
      </c>
      <c r="D21" s="37">
        <v>0.18</v>
      </c>
      <c r="E21" s="37">
        <v>38</v>
      </c>
      <c r="F21" s="37">
        <v>2.09</v>
      </c>
      <c r="G21" s="37">
        <v>0</v>
      </c>
      <c r="H21" s="37">
        <v>0</v>
      </c>
      <c r="I21" s="37">
        <v>1</v>
      </c>
      <c r="J21" s="37">
        <v>0.01</v>
      </c>
      <c r="K21" s="37">
        <v>139</v>
      </c>
      <c r="L21" s="37">
        <v>0.04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180</v>
      </c>
      <c r="R21" s="37">
        <f>(D21+F21+J21+L21)</f>
        <v>2.3199999999999998</v>
      </c>
      <c r="S21" s="37">
        <v>1834</v>
      </c>
      <c r="T21" s="37">
        <v>2.79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1834</v>
      </c>
      <c r="AD21" s="37">
        <f>(T21+V21+X21+Z21)</f>
        <v>2.79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579</v>
      </c>
      <c r="AP21" s="37">
        <v>0.25</v>
      </c>
      <c r="AQ21" s="37">
        <v>0</v>
      </c>
      <c r="AR21" s="37">
        <v>0</v>
      </c>
      <c r="AS21" s="37">
        <f>(Q21+AC21+AE21+AG21+AI21+AK21+AM21+AO21)</f>
        <v>2593</v>
      </c>
      <c r="AT21" s="37">
        <f>(R21+AD21+AF21+AH21+AJ21+AL21+AN21+AP21)</f>
        <v>5.3599999999999994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2593</v>
      </c>
      <c r="BL21" s="37">
        <f>(AT21+BJ21)</f>
        <v>5.3599999999999994</v>
      </c>
    </row>
    <row r="22" spans="1:64">
      <c r="A22" s="37">
        <v>15</v>
      </c>
      <c r="B22" s="38" t="s">
        <v>57</v>
      </c>
      <c r="C22" s="37">
        <v>1</v>
      </c>
      <c r="D22" s="37">
        <v>0.15</v>
      </c>
      <c r="E22" s="37">
        <v>236</v>
      </c>
      <c r="F22" s="37">
        <v>9.3699999999999992</v>
      </c>
      <c r="G22" s="37">
        <v>0</v>
      </c>
      <c r="H22" s="37">
        <v>0</v>
      </c>
      <c r="I22" s="37">
        <v>1</v>
      </c>
      <c r="J22" s="37">
        <v>0.01</v>
      </c>
      <c r="K22" s="37">
        <v>1</v>
      </c>
      <c r="L22" s="37">
        <v>0.02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239</v>
      </c>
      <c r="R22" s="37">
        <f>(D22+F22+J22+L22)</f>
        <v>9.5499999999999989</v>
      </c>
      <c r="S22" s="37">
        <v>297</v>
      </c>
      <c r="T22" s="37">
        <v>7.54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297</v>
      </c>
      <c r="AD22" s="37">
        <f>(T22+V22+X22+Z22)</f>
        <v>7.54</v>
      </c>
      <c r="AE22" s="37">
        <v>0</v>
      </c>
      <c r="AF22" s="37">
        <v>0</v>
      </c>
      <c r="AG22" s="37">
        <v>0</v>
      </c>
      <c r="AH22" s="37">
        <v>0</v>
      </c>
      <c r="AI22" s="37">
        <v>1</v>
      </c>
      <c r="AJ22" s="37">
        <v>0.03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537</v>
      </c>
      <c r="AT22" s="37">
        <f>(R22+AD22+AF22+AH22+AJ22+AL22+AN22+AP22)</f>
        <v>17.12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537</v>
      </c>
      <c r="BL22" s="37">
        <f>(AT22+BJ22)</f>
        <v>17.12</v>
      </c>
    </row>
    <row r="23" spans="1:64">
      <c r="A23" s="37">
        <v>16</v>
      </c>
      <c r="B23" s="38" t="s">
        <v>58</v>
      </c>
      <c r="C23" s="37">
        <v>5025</v>
      </c>
      <c r="D23" s="37">
        <v>984.6</v>
      </c>
      <c r="E23" s="37">
        <v>3335</v>
      </c>
      <c r="F23" s="37">
        <v>406.75</v>
      </c>
      <c r="G23" s="37">
        <v>1021</v>
      </c>
      <c r="H23" s="37">
        <v>23.78</v>
      </c>
      <c r="I23" s="37">
        <v>189</v>
      </c>
      <c r="J23" s="37">
        <v>18.100000000000001</v>
      </c>
      <c r="K23" s="37">
        <v>294</v>
      </c>
      <c r="L23" s="37">
        <v>40.92</v>
      </c>
      <c r="M23" s="37">
        <v>66</v>
      </c>
      <c r="N23" s="37">
        <v>3.9</v>
      </c>
      <c r="O23" s="37">
        <v>4915</v>
      </c>
      <c r="P23" s="37">
        <v>220.57</v>
      </c>
      <c r="Q23" s="37">
        <f>(C23+E23+I23+K23)</f>
        <v>8843</v>
      </c>
      <c r="R23" s="37">
        <f>(D23+F23+J23+L23)</f>
        <v>1450.37</v>
      </c>
      <c r="S23" s="37">
        <v>31847</v>
      </c>
      <c r="T23" s="37">
        <v>2433.37</v>
      </c>
      <c r="U23" s="37">
        <v>60339</v>
      </c>
      <c r="V23" s="37">
        <v>1164.83</v>
      </c>
      <c r="W23" s="37">
        <v>3187</v>
      </c>
      <c r="X23" s="37">
        <v>348.82</v>
      </c>
      <c r="Y23" s="37">
        <v>35</v>
      </c>
      <c r="Z23" s="37">
        <v>3.32</v>
      </c>
      <c r="AA23" s="37">
        <v>909</v>
      </c>
      <c r="AB23" s="37">
        <v>459.2</v>
      </c>
      <c r="AC23" s="37">
        <f>(S23+U23+W23+Y23)</f>
        <v>95408</v>
      </c>
      <c r="AD23" s="37">
        <f>(T23+V23+X23+Z23)</f>
        <v>3950.34</v>
      </c>
      <c r="AE23" s="37">
        <v>43</v>
      </c>
      <c r="AF23" s="37">
        <v>1.08</v>
      </c>
      <c r="AG23" s="37">
        <v>155</v>
      </c>
      <c r="AH23" s="37">
        <v>12.63</v>
      </c>
      <c r="AI23" s="37">
        <v>295</v>
      </c>
      <c r="AJ23" s="37">
        <v>47.43</v>
      </c>
      <c r="AK23" s="37">
        <v>254</v>
      </c>
      <c r="AL23" s="37">
        <v>5.24</v>
      </c>
      <c r="AM23" s="37">
        <v>152</v>
      </c>
      <c r="AN23" s="37">
        <v>5.31</v>
      </c>
      <c r="AO23" s="37">
        <v>848</v>
      </c>
      <c r="AP23" s="37">
        <v>6.34</v>
      </c>
      <c r="AQ23" s="37">
        <v>169</v>
      </c>
      <c r="AR23" s="37">
        <v>0.88</v>
      </c>
      <c r="AS23" s="37">
        <f>(Q23+AC23+AE23+AG23+AI23+AK23+AM23+AO23)</f>
        <v>105998</v>
      </c>
      <c r="AT23" s="37">
        <f>(R23+AD23+AF23+AH23+AJ23+AL23+AN23+AP23)</f>
        <v>5478.7400000000007</v>
      </c>
      <c r="AU23" s="37">
        <v>9281</v>
      </c>
      <c r="AV23" s="37">
        <v>47.64</v>
      </c>
      <c r="AW23" s="37">
        <v>2010</v>
      </c>
      <c r="AX23" s="37">
        <v>3.2</v>
      </c>
      <c r="AY23" s="37">
        <v>5311</v>
      </c>
      <c r="AZ23" s="37">
        <v>3.17</v>
      </c>
      <c r="BA23" s="37">
        <v>38</v>
      </c>
      <c r="BB23" s="37">
        <v>12.04</v>
      </c>
      <c r="BC23" s="37">
        <v>616</v>
      </c>
      <c r="BD23" s="37">
        <v>61.11</v>
      </c>
      <c r="BE23" s="37">
        <v>1742</v>
      </c>
      <c r="BF23" s="37">
        <v>70.62</v>
      </c>
      <c r="BG23" s="37">
        <v>18838</v>
      </c>
      <c r="BH23" s="37">
        <v>693.45</v>
      </c>
      <c r="BI23" s="37">
        <f>(AY23+BA23+BC23+BE23+BG23)</f>
        <v>26545</v>
      </c>
      <c r="BJ23" s="37">
        <f>(AZ23+BB23+BD23+BF23+BH23)</f>
        <v>840.3900000000001</v>
      </c>
      <c r="BK23" s="37">
        <f>(AS23+BI23)</f>
        <v>132543</v>
      </c>
      <c r="BL23" s="37">
        <f>(AT23+BJ23)</f>
        <v>6319.130000000001</v>
      </c>
    </row>
    <row r="24" spans="1:64">
      <c r="A24" s="37">
        <v>17</v>
      </c>
      <c r="B24" s="38" t="s">
        <v>59</v>
      </c>
      <c r="C24" s="37">
        <v>1492</v>
      </c>
      <c r="D24" s="37">
        <v>175.83</v>
      </c>
      <c r="E24" s="37">
        <v>1979</v>
      </c>
      <c r="F24" s="37">
        <v>197.53</v>
      </c>
      <c r="G24" s="37">
        <v>720</v>
      </c>
      <c r="H24" s="37">
        <v>14.14</v>
      </c>
      <c r="I24" s="37">
        <v>67</v>
      </c>
      <c r="J24" s="37">
        <v>3.94</v>
      </c>
      <c r="K24" s="37">
        <v>364</v>
      </c>
      <c r="L24" s="37">
        <v>25.82</v>
      </c>
      <c r="M24" s="37">
        <v>35</v>
      </c>
      <c r="N24" s="37">
        <v>1.72</v>
      </c>
      <c r="O24" s="37">
        <v>1764</v>
      </c>
      <c r="P24" s="37">
        <v>82.79</v>
      </c>
      <c r="Q24" s="37">
        <f>(C24+E24+I24+K24)</f>
        <v>3902</v>
      </c>
      <c r="R24" s="37">
        <f>(D24+F24+J24+L24)</f>
        <v>403.12</v>
      </c>
      <c r="S24" s="37">
        <v>9971</v>
      </c>
      <c r="T24" s="37">
        <v>907.04</v>
      </c>
      <c r="U24" s="37">
        <v>22506</v>
      </c>
      <c r="V24" s="37">
        <v>383.71</v>
      </c>
      <c r="W24" s="37">
        <v>1292</v>
      </c>
      <c r="X24" s="37">
        <v>59.41</v>
      </c>
      <c r="Y24" s="37">
        <v>2</v>
      </c>
      <c r="Z24" s="37">
        <v>2.06</v>
      </c>
      <c r="AA24" s="37">
        <v>442</v>
      </c>
      <c r="AB24" s="37">
        <v>66.069999999999993</v>
      </c>
      <c r="AC24" s="37">
        <f>(S24+U24+W24+Y24)</f>
        <v>33771</v>
      </c>
      <c r="AD24" s="37">
        <f>(T24+V24+X24+Z24)</f>
        <v>1352.22</v>
      </c>
      <c r="AE24" s="37">
        <v>29</v>
      </c>
      <c r="AF24" s="37">
        <v>0.5</v>
      </c>
      <c r="AG24" s="37">
        <v>109</v>
      </c>
      <c r="AH24" s="37">
        <v>9.93</v>
      </c>
      <c r="AI24" s="37">
        <v>129</v>
      </c>
      <c r="AJ24" s="37">
        <v>15.67</v>
      </c>
      <c r="AK24" s="37">
        <v>84</v>
      </c>
      <c r="AL24" s="37">
        <v>3.34</v>
      </c>
      <c r="AM24" s="37">
        <v>57</v>
      </c>
      <c r="AN24" s="37">
        <v>2.61</v>
      </c>
      <c r="AO24" s="37">
        <v>219</v>
      </c>
      <c r="AP24" s="37">
        <v>3.1</v>
      </c>
      <c r="AQ24" s="37">
        <v>60</v>
      </c>
      <c r="AR24" s="37">
        <v>0.34</v>
      </c>
      <c r="AS24" s="37">
        <f>(Q24+AC24+AE24+AG24+AI24+AK24+AM24+AO24)</f>
        <v>38300</v>
      </c>
      <c r="AT24" s="37">
        <f>(R24+AD24+AF24+AH24+AJ24+AL24+AN24+AP24)</f>
        <v>1790.49</v>
      </c>
      <c r="AU24" s="37">
        <v>1913</v>
      </c>
      <c r="AV24" s="37">
        <v>26.23</v>
      </c>
      <c r="AW24" s="37">
        <v>507</v>
      </c>
      <c r="AX24" s="37">
        <v>1.22</v>
      </c>
      <c r="AY24" s="37">
        <v>4</v>
      </c>
      <c r="AZ24" s="37">
        <v>0.06</v>
      </c>
      <c r="BA24" s="37">
        <v>2349</v>
      </c>
      <c r="BB24" s="37">
        <v>7.47</v>
      </c>
      <c r="BC24" s="37">
        <v>1110</v>
      </c>
      <c r="BD24" s="37">
        <v>54.41</v>
      </c>
      <c r="BE24" s="37">
        <v>1158</v>
      </c>
      <c r="BF24" s="37">
        <v>47.13</v>
      </c>
      <c r="BG24" s="37">
        <v>11537</v>
      </c>
      <c r="BH24" s="37">
        <v>371.1</v>
      </c>
      <c r="BI24" s="37">
        <f>(AY24+BA24+BC24+BE24+BG24)</f>
        <v>16158</v>
      </c>
      <c r="BJ24" s="37">
        <f>(AZ24+BB24+BD24+BF24+BH24)</f>
        <v>480.17</v>
      </c>
      <c r="BK24" s="37">
        <f>(AS24+BI24)</f>
        <v>54458</v>
      </c>
      <c r="BL24" s="37">
        <f>(AT24+BJ24)</f>
        <v>2270.66</v>
      </c>
    </row>
    <row r="25" spans="1:64">
      <c r="A25" s="37">
        <v>18</v>
      </c>
      <c r="B25" s="38" t="s">
        <v>60</v>
      </c>
      <c r="C25" s="37">
        <v>1805</v>
      </c>
      <c r="D25" s="37">
        <v>29.73</v>
      </c>
      <c r="E25" s="37">
        <v>650</v>
      </c>
      <c r="F25" s="37">
        <v>9.49</v>
      </c>
      <c r="G25" s="37">
        <v>194</v>
      </c>
      <c r="H25" s="37">
        <v>1.86</v>
      </c>
      <c r="I25" s="37">
        <v>49</v>
      </c>
      <c r="J25" s="37">
        <v>3.1</v>
      </c>
      <c r="K25" s="37">
        <v>219</v>
      </c>
      <c r="L25" s="37">
        <v>4.57</v>
      </c>
      <c r="M25" s="37">
        <v>6</v>
      </c>
      <c r="N25" s="37">
        <v>0.26</v>
      </c>
      <c r="O25" s="37">
        <v>1684</v>
      </c>
      <c r="P25" s="37">
        <v>17.09</v>
      </c>
      <c r="Q25" s="37">
        <f>(C25+E25+I25+K25)</f>
        <v>2723</v>
      </c>
      <c r="R25" s="37">
        <f>(D25+F25+J25+L25)</f>
        <v>46.89</v>
      </c>
      <c r="S25" s="37">
        <v>3179</v>
      </c>
      <c r="T25" s="37">
        <v>116.07</v>
      </c>
      <c r="U25" s="37">
        <v>208</v>
      </c>
      <c r="V25" s="37">
        <v>14.76</v>
      </c>
      <c r="W25" s="37">
        <v>0</v>
      </c>
      <c r="X25" s="37">
        <v>0</v>
      </c>
      <c r="Y25" s="37">
        <v>0</v>
      </c>
      <c r="Z25" s="37">
        <v>0.61</v>
      </c>
      <c r="AA25" s="37">
        <v>24</v>
      </c>
      <c r="AB25" s="37">
        <v>1.01</v>
      </c>
      <c r="AC25" s="37">
        <f>(S25+U25+W25+Y25)</f>
        <v>3387</v>
      </c>
      <c r="AD25" s="37">
        <f>(T25+V25+X25+Z25)</f>
        <v>131.44</v>
      </c>
      <c r="AE25" s="37">
        <v>6</v>
      </c>
      <c r="AF25" s="37">
        <v>0.22</v>
      </c>
      <c r="AG25" s="37">
        <v>77</v>
      </c>
      <c r="AH25" s="37">
        <v>5.55</v>
      </c>
      <c r="AI25" s="37">
        <v>65</v>
      </c>
      <c r="AJ25" s="37">
        <v>9.7100000000000009</v>
      </c>
      <c r="AK25" s="37">
        <v>113</v>
      </c>
      <c r="AL25" s="37">
        <v>8.48</v>
      </c>
      <c r="AM25" s="37">
        <v>24</v>
      </c>
      <c r="AN25" s="37">
        <v>1.22</v>
      </c>
      <c r="AO25" s="37">
        <v>99</v>
      </c>
      <c r="AP25" s="37">
        <v>2.0499999999999998</v>
      </c>
      <c r="AQ25" s="37">
        <v>13</v>
      </c>
      <c r="AR25" s="37">
        <v>0.06</v>
      </c>
      <c r="AS25" s="37">
        <f>(Q25+AC25+AE25+AG25+AI25+AK25+AM25+AO25)</f>
        <v>6494</v>
      </c>
      <c r="AT25" s="37">
        <f>(R25+AD25+AF25+AH25+AJ25+AL25+AN25+AP25)</f>
        <v>205.56</v>
      </c>
      <c r="AU25" s="37">
        <v>1438</v>
      </c>
      <c r="AV25" s="37">
        <v>5.37</v>
      </c>
      <c r="AW25" s="37">
        <v>392</v>
      </c>
      <c r="AX25" s="37">
        <v>0.55000000000000004</v>
      </c>
      <c r="AY25" s="37">
        <v>0</v>
      </c>
      <c r="AZ25" s="37">
        <v>0</v>
      </c>
      <c r="BA25" s="37">
        <v>69</v>
      </c>
      <c r="BB25" s="37">
        <v>1.08</v>
      </c>
      <c r="BC25" s="37">
        <v>242</v>
      </c>
      <c r="BD25" s="37">
        <v>10.96</v>
      </c>
      <c r="BE25" s="37">
        <v>72</v>
      </c>
      <c r="BF25" s="37">
        <v>0.83</v>
      </c>
      <c r="BG25" s="37">
        <v>493</v>
      </c>
      <c r="BH25" s="37">
        <v>30.43</v>
      </c>
      <c r="BI25" s="37">
        <f>(AY25+BA25+BC25+BE25+BG25)</f>
        <v>876</v>
      </c>
      <c r="BJ25" s="37">
        <f>(AZ25+BB25+BD25+BF25+BH25)</f>
        <v>43.3</v>
      </c>
      <c r="BK25" s="37">
        <f>(AS25+BI25)</f>
        <v>7370</v>
      </c>
      <c r="BL25" s="37">
        <f>(AT25+BJ25)</f>
        <v>248.86</v>
      </c>
    </row>
    <row r="26" spans="1:64">
      <c r="A26" s="37">
        <v>19</v>
      </c>
      <c r="B26" s="38" t="s">
        <v>61</v>
      </c>
      <c r="C26" s="37">
        <v>1</v>
      </c>
      <c r="D26" s="37">
        <v>0.15</v>
      </c>
      <c r="E26" s="37">
        <v>5</v>
      </c>
      <c r="F26" s="37">
        <v>0.26</v>
      </c>
      <c r="G26" s="37">
        <v>0</v>
      </c>
      <c r="H26" s="37">
        <v>0</v>
      </c>
      <c r="I26" s="37">
        <v>1</v>
      </c>
      <c r="J26" s="37">
        <v>0.01</v>
      </c>
      <c r="K26" s="37">
        <v>1</v>
      </c>
      <c r="L26" s="37">
        <v>0.02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8</v>
      </c>
      <c r="R26" s="37">
        <f>(D26+F26+J26+L26)</f>
        <v>0.44000000000000006</v>
      </c>
      <c r="S26" s="37">
        <v>29</v>
      </c>
      <c r="T26" s="37">
        <v>2.76</v>
      </c>
      <c r="U26" s="37">
        <v>1002</v>
      </c>
      <c r="V26" s="37">
        <v>0.37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1031</v>
      </c>
      <c r="AD26" s="37">
        <f>(T26+V26+X26+Z26)</f>
        <v>3.13</v>
      </c>
      <c r="AE26" s="37">
        <v>1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1040</v>
      </c>
      <c r="AT26" s="37">
        <f>(R26+AD26+AF26+AH26+AJ26+AL26+AN26+AP26)</f>
        <v>3.57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1040</v>
      </c>
      <c r="BL26" s="37">
        <f>(AT26+BJ26)</f>
        <v>3.57</v>
      </c>
    </row>
    <row r="27" spans="1:64">
      <c r="A27" s="37">
        <v>20</v>
      </c>
      <c r="B27" s="38" t="s">
        <v>62</v>
      </c>
      <c r="C27" s="37">
        <v>349</v>
      </c>
      <c r="D27" s="37">
        <v>10.49</v>
      </c>
      <c r="E27" s="37">
        <v>589</v>
      </c>
      <c r="F27" s="37">
        <v>10.76</v>
      </c>
      <c r="G27" s="37">
        <v>285</v>
      </c>
      <c r="H27" s="37">
        <v>1.1100000000000001</v>
      </c>
      <c r="I27" s="37">
        <v>28</v>
      </c>
      <c r="J27" s="37">
        <v>1.1399999999999999</v>
      </c>
      <c r="K27" s="37">
        <v>37</v>
      </c>
      <c r="L27" s="37">
        <v>1.1399999999999999</v>
      </c>
      <c r="M27" s="37">
        <v>5</v>
      </c>
      <c r="N27" s="37">
        <v>0.28000000000000003</v>
      </c>
      <c r="O27" s="37">
        <v>575</v>
      </c>
      <c r="P27" s="37">
        <v>9.06</v>
      </c>
      <c r="Q27" s="37">
        <f>(C27+E27+I27+K27)</f>
        <v>1003</v>
      </c>
      <c r="R27" s="37">
        <f>(D27+F27+J27+L27)</f>
        <v>23.53</v>
      </c>
      <c r="S27" s="37">
        <v>14812</v>
      </c>
      <c r="T27" s="37">
        <v>177.68</v>
      </c>
      <c r="U27" s="37">
        <v>7835</v>
      </c>
      <c r="V27" s="37">
        <v>28.81</v>
      </c>
      <c r="W27" s="37">
        <v>76</v>
      </c>
      <c r="X27" s="37">
        <v>0.13</v>
      </c>
      <c r="Y27" s="37">
        <v>2</v>
      </c>
      <c r="Z27" s="37">
        <v>0.46</v>
      </c>
      <c r="AA27" s="37">
        <v>64</v>
      </c>
      <c r="AB27" s="37">
        <v>4.55</v>
      </c>
      <c r="AC27" s="37">
        <f>(S27+U27+W27+Y27)</f>
        <v>22725</v>
      </c>
      <c r="AD27" s="37">
        <f>(T27+V27+X27+Z27)</f>
        <v>207.08</v>
      </c>
      <c r="AE27" s="37">
        <v>5</v>
      </c>
      <c r="AF27" s="37">
        <v>0.14000000000000001</v>
      </c>
      <c r="AG27" s="37">
        <v>26</v>
      </c>
      <c r="AH27" s="37">
        <v>3.32</v>
      </c>
      <c r="AI27" s="37">
        <v>40</v>
      </c>
      <c r="AJ27" s="37">
        <v>4.38</v>
      </c>
      <c r="AK27" s="37">
        <v>39</v>
      </c>
      <c r="AL27" s="37">
        <v>0.99</v>
      </c>
      <c r="AM27" s="37">
        <v>29</v>
      </c>
      <c r="AN27" s="37">
        <v>1.18</v>
      </c>
      <c r="AO27" s="37">
        <v>218</v>
      </c>
      <c r="AP27" s="37">
        <v>1.48</v>
      </c>
      <c r="AQ27" s="37">
        <v>10</v>
      </c>
      <c r="AR27" s="37">
        <v>0.08</v>
      </c>
      <c r="AS27" s="37">
        <f>(Q27+AC27+AE27+AG27+AI27+AK27+AM27+AO27)</f>
        <v>24085</v>
      </c>
      <c r="AT27" s="37">
        <f>(R27+AD27+AF27+AH27+AJ27+AL27+AN27+AP27)</f>
        <v>242.1</v>
      </c>
      <c r="AU27" s="37">
        <v>1041</v>
      </c>
      <c r="AV27" s="37">
        <v>7.95</v>
      </c>
      <c r="AW27" s="37">
        <v>346</v>
      </c>
      <c r="AX27" s="37">
        <v>0.57999999999999996</v>
      </c>
      <c r="AY27" s="37">
        <v>0</v>
      </c>
      <c r="AZ27" s="37">
        <v>0</v>
      </c>
      <c r="BA27" s="37">
        <v>2</v>
      </c>
      <c r="BB27" s="37">
        <v>1.6</v>
      </c>
      <c r="BC27" s="37">
        <v>16</v>
      </c>
      <c r="BD27" s="37">
        <v>12</v>
      </c>
      <c r="BE27" s="37">
        <v>102</v>
      </c>
      <c r="BF27" s="37">
        <v>3.27</v>
      </c>
      <c r="BG27" s="37">
        <v>1169</v>
      </c>
      <c r="BH27" s="37">
        <v>47.64</v>
      </c>
      <c r="BI27" s="37">
        <f>(AY27+BA27+BC27+BE27+BG27)</f>
        <v>1289</v>
      </c>
      <c r="BJ27" s="37">
        <f>(AZ27+BB27+BD27+BF27+BH27)</f>
        <v>64.510000000000005</v>
      </c>
      <c r="BK27" s="37">
        <f>(AS27+BI27)</f>
        <v>25374</v>
      </c>
      <c r="BL27" s="37">
        <f>(AT27+BJ27)</f>
        <v>306.61</v>
      </c>
    </row>
    <row r="28" spans="1:64">
      <c r="A28" s="37">
        <v>21</v>
      </c>
      <c r="B28" s="38" t="s">
        <v>63</v>
      </c>
      <c r="C28" s="37">
        <v>122</v>
      </c>
      <c r="D28" s="37">
        <v>5.9</v>
      </c>
      <c r="E28" s="37">
        <v>26</v>
      </c>
      <c r="F28" s="37">
        <v>2.2400000000000002</v>
      </c>
      <c r="G28" s="37">
        <v>27</v>
      </c>
      <c r="H28" s="37">
        <v>0.74</v>
      </c>
      <c r="I28" s="37">
        <v>10</v>
      </c>
      <c r="J28" s="37">
        <v>0.59</v>
      </c>
      <c r="K28" s="37">
        <v>13</v>
      </c>
      <c r="L28" s="37">
        <v>1.02</v>
      </c>
      <c r="M28" s="37">
        <v>11</v>
      </c>
      <c r="N28" s="37">
        <v>0.52</v>
      </c>
      <c r="O28" s="37">
        <v>126</v>
      </c>
      <c r="P28" s="37">
        <v>5.89</v>
      </c>
      <c r="Q28" s="37">
        <f>(C28+E28+I28+K28)</f>
        <v>171</v>
      </c>
      <c r="R28" s="37">
        <f>(D28+F28+J28+L28)</f>
        <v>9.75</v>
      </c>
      <c r="S28" s="37">
        <v>807</v>
      </c>
      <c r="T28" s="37">
        <v>18.68</v>
      </c>
      <c r="U28" s="37">
        <v>1306</v>
      </c>
      <c r="V28" s="37">
        <v>11.96</v>
      </c>
      <c r="W28" s="37">
        <v>31</v>
      </c>
      <c r="X28" s="37">
        <v>0</v>
      </c>
      <c r="Y28" s="37">
        <v>0</v>
      </c>
      <c r="Z28" s="37">
        <v>0</v>
      </c>
      <c r="AA28" s="37">
        <v>56</v>
      </c>
      <c r="AB28" s="37">
        <v>3.28</v>
      </c>
      <c r="AC28" s="37">
        <f>(S28+U28+W28+Y28)</f>
        <v>2144</v>
      </c>
      <c r="AD28" s="37">
        <f>(T28+V28+X28+Z28)</f>
        <v>30.64</v>
      </c>
      <c r="AE28" s="37">
        <v>2</v>
      </c>
      <c r="AF28" s="37">
        <v>0.01</v>
      </c>
      <c r="AG28" s="37">
        <v>17</v>
      </c>
      <c r="AH28" s="37">
        <v>0.26</v>
      </c>
      <c r="AI28" s="37">
        <v>18</v>
      </c>
      <c r="AJ28" s="37">
        <v>2.95</v>
      </c>
      <c r="AK28" s="37">
        <v>7</v>
      </c>
      <c r="AL28" s="37">
        <v>0.19</v>
      </c>
      <c r="AM28" s="37">
        <v>0</v>
      </c>
      <c r="AN28" s="37">
        <v>0</v>
      </c>
      <c r="AO28" s="37">
        <v>318</v>
      </c>
      <c r="AP28" s="37">
        <v>1.4</v>
      </c>
      <c r="AQ28" s="37">
        <v>21</v>
      </c>
      <c r="AR28" s="37">
        <v>0.11</v>
      </c>
      <c r="AS28" s="37">
        <f>(Q28+AC28+AE28+AG28+AI28+AK28+AM28+AO28)</f>
        <v>2677</v>
      </c>
      <c r="AT28" s="37">
        <f>(R28+AD28+AF28+AH28+AJ28+AL28+AN28+AP28)</f>
        <v>45.199999999999996</v>
      </c>
      <c r="AU28" s="37">
        <v>197</v>
      </c>
      <c r="AV28" s="37">
        <v>0.89</v>
      </c>
      <c r="AW28" s="37">
        <v>8</v>
      </c>
      <c r="AX28" s="37">
        <v>0.22</v>
      </c>
      <c r="AY28" s="37">
        <v>0</v>
      </c>
      <c r="AZ28" s="37">
        <v>0</v>
      </c>
      <c r="BA28" s="37">
        <v>0</v>
      </c>
      <c r="BB28" s="37">
        <v>0</v>
      </c>
      <c r="BC28" s="37">
        <v>57</v>
      </c>
      <c r="BD28" s="37">
        <v>2.68</v>
      </c>
      <c r="BE28" s="37">
        <v>18</v>
      </c>
      <c r="BF28" s="37">
        <v>0.5</v>
      </c>
      <c r="BG28" s="37">
        <v>434</v>
      </c>
      <c r="BH28" s="37">
        <v>21.46</v>
      </c>
      <c r="BI28" s="37">
        <f>(AY28+BA28+BC28+BE28+BG28)</f>
        <v>509</v>
      </c>
      <c r="BJ28" s="37">
        <f>(AZ28+BB28+BD28+BF28+BH28)</f>
        <v>24.64</v>
      </c>
      <c r="BK28" s="37">
        <f>(AS28+BI28)</f>
        <v>3186</v>
      </c>
      <c r="BL28" s="37">
        <f>(AT28+BJ28)</f>
        <v>69.84</v>
      </c>
    </row>
    <row r="29" spans="1:64">
      <c r="A29" s="37">
        <v>22</v>
      </c>
      <c r="B29" s="38" t="s">
        <v>64</v>
      </c>
      <c r="C29" s="37">
        <v>3</v>
      </c>
      <c r="D29" s="37">
        <v>4.38</v>
      </c>
      <c r="E29" s="37">
        <v>3</v>
      </c>
      <c r="F29" s="37">
        <v>1.22</v>
      </c>
      <c r="G29" s="37">
        <v>0</v>
      </c>
      <c r="H29" s="37">
        <v>0</v>
      </c>
      <c r="I29" s="37">
        <v>2</v>
      </c>
      <c r="J29" s="37">
        <v>0.05</v>
      </c>
      <c r="K29" s="37">
        <v>9</v>
      </c>
      <c r="L29" s="37">
        <v>0.1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17</v>
      </c>
      <c r="R29" s="37">
        <f>(D29+F29+J29+L29)</f>
        <v>5.7499999999999991</v>
      </c>
      <c r="S29" s="37">
        <v>4709</v>
      </c>
      <c r="T29" s="37">
        <v>137.66</v>
      </c>
      <c r="U29" s="37">
        <v>10766</v>
      </c>
      <c r="V29" s="37">
        <v>24.08</v>
      </c>
      <c r="W29" s="37">
        <v>40</v>
      </c>
      <c r="X29" s="37">
        <v>0.39</v>
      </c>
      <c r="Y29" s="37">
        <v>0</v>
      </c>
      <c r="Z29" s="37">
        <v>0.21</v>
      </c>
      <c r="AA29" s="37">
        <v>0</v>
      </c>
      <c r="AB29" s="37">
        <v>0</v>
      </c>
      <c r="AC29" s="37">
        <f>(S29+U29+W29+Y29)</f>
        <v>15515</v>
      </c>
      <c r="AD29" s="37">
        <f>(T29+V29+X29+Z29)</f>
        <v>162.34</v>
      </c>
      <c r="AE29" s="37">
        <v>2</v>
      </c>
      <c r="AF29" s="37">
        <v>0.13</v>
      </c>
      <c r="AG29" s="37">
        <v>0</v>
      </c>
      <c r="AH29" s="37">
        <v>0.1</v>
      </c>
      <c r="AI29" s="37">
        <v>0</v>
      </c>
      <c r="AJ29" s="37">
        <v>1.4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15534</v>
      </c>
      <c r="AT29" s="37">
        <f>(R29+AD29+AF29+AH29+AJ29+AL29+AN29+AP29)</f>
        <v>169.72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0.18</v>
      </c>
      <c r="BC29" s="37">
        <v>0</v>
      </c>
      <c r="BD29" s="37">
        <v>0.33</v>
      </c>
      <c r="BE29" s="37">
        <v>0</v>
      </c>
      <c r="BF29" s="37">
        <v>0.04</v>
      </c>
      <c r="BG29" s="37">
        <v>0</v>
      </c>
      <c r="BH29" s="37">
        <v>0.5</v>
      </c>
      <c r="BI29" s="37">
        <f>(AY29+BA29+BC29+BE29+BG29)</f>
        <v>0</v>
      </c>
      <c r="BJ29" s="37">
        <f>(AZ29+BB29+BD29+BF29+BH29)</f>
        <v>1.05</v>
      </c>
      <c r="BK29" s="37">
        <f>(AS29+BI29)</f>
        <v>15534</v>
      </c>
      <c r="BL29" s="37">
        <f>(AT29+BJ29)</f>
        <v>170.77</v>
      </c>
    </row>
    <row r="30" spans="1:64">
      <c r="A30" s="37">
        <v>23</v>
      </c>
      <c r="B30" s="38" t="s">
        <v>65</v>
      </c>
      <c r="C30" s="37">
        <v>1</v>
      </c>
      <c r="D30" s="37">
        <v>0.15</v>
      </c>
      <c r="E30" s="37">
        <v>1</v>
      </c>
      <c r="F30" s="37">
        <v>7.0000000000000007E-2</v>
      </c>
      <c r="G30" s="37">
        <v>0</v>
      </c>
      <c r="H30" s="37">
        <v>0</v>
      </c>
      <c r="I30" s="37">
        <v>1</v>
      </c>
      <c r="J30" s="37">
        <v>0.01</v>
      </c>
      <c r="K30" s="37">
        <v>1</v>
      </c>
      <c r="L30" s="37">
        <v>0.02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4</v>
      </c>
      <c r="R30" s="37">
        <f>(D30+F30+J30+L30)</f>
        <v>0.25</v>
      </c>
      <c r="S30" s="37">
        <v>7</v>
      </c>
      <c r="T30" s="37">
        <v>10.039999999999999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7</v>
      </c>
      <c r="AD30" s="37">
        <f>(T30+V30+X30+Z30)</f>
        <v>10.039999999999999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11</v>
      </c>
      <c r="AT30" s="37">
        <f>(R30+AD30+AF30+AH30+AJ30+AL30+AN30+AP30)</f>
        <v>10.29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11</v>
      </c>
      <c r="BL30" s="37">
        <f>(AT30+BJ30)</f>
        <v>10.29</v>
      </c>
    </row>
    <row r="31" spans="1:64">
      <c r="A31" s="37">
        <v>24</v>
      </c>
      <c r="B31" s="38" t="s">
        <v>66</v>
      </c>
      <c r="C31" s="37">
        <v>1</v>
      </c>
      <c r="D31" s="37">
        <v>8.33</v>
      </c>
      <c r="E31" s="37">
        <v>1</v>
      </c>
      <c r="F31" s="37">
        <v>0.3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2</v>
      </c>
      <c r="R31" s="37">
        <f>(D31+F31+J31+L31)</f>
        <v>8.6300000000000008</v>
      </c>
      <c r="S31" s="37">
        <v>30</v>
      </c>
      <c r="T31" s="37">
        <v>0.1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30</v>
      </c>
      <c r="AD31" s="37">
        <f>(T31+V31+X31+Z31)</f>
        <v>0.1</v>
      </c>
      <c r="AE31" s="37">
        <v>1</v>
      </c>
      <c r="AF31" s="37">
        <v>0</v>
      </c>
      <c r="AG31" s="37">
        <v>0</v>
      </c>
      <c r="AH31" s="37">
        <v>0</v>
      </c>
      <c r="AI31" s="37">
        <v>1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1</v>
      </c>
      <c r="AP31" s="37">
        <v>0.1</v>
      </c>
      <c r="AQ31" s="37">
        <v>0</v>
      </c>
      <c r="AR31" s="37">
        <v>0</v>
      </c>
      <c r="AS31" s="37">
        <f>(Q31+AC31+AE31+AG31+AI31+AK31+AM31+AO31)</f>
        <v>35</v>
      </c>
      <c r="AT31" s="37">
        <f>(R31+AD31+AF31+AH31+AJ31+AL31+AN31+AP31)</f>
        <v>8.83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35</v>
      </c>
      <c r="BL31" s="37">
        <f>(AT31+BJ31)</f>
        <v>8.83</v>
      </c>
    </row>
    <row r="32" spans="1:64">
      <c r="A32" s="37">
        <v>25</v>
      </c>
      <c r="B32" s="38" t="s">
        <v>67</v>
      </c>
      <c r="C32" s="37">
        <v>197</v>
      </c>
      <c r="D32" s="37">
        <v>6.39</v>
      </c>
      <c r="E32" s="37">
        <v>1000</v>
      </c>
      <c r="F32" s="37">
        <v>4.25</v>
      </c>
      <c r="G32" s="37">
        <v>983</v>
      </c>
      <c r="H32" s="37">
        <v>7.57</v>
      </c>
      <c r="I32" s="37">
        <v>15</v>
      </c>
      <c r="J32" s="37">
        <v>1</v>
      </c>
      <c r="K32" s="37">
        <v>20</v>
      </c>
      <c r="L32" s="37">
        <v>0.99</v>
      </c>
      <c r="M32" s="37">
        <v>5</v>
      </c>
      <c r="N32" s="37">
        <v>0.26</v>
      </c>
      <c r="O32" s="37">
        <v>205</v>
      </c>
      <c r="P32" s="37">
        <v>5.56</v>
      </c>
      <c r="Q32" s="37">
        <f>(C32+E32+I32+K32)</f>
        <v>1232</v>
      </c>
      <c r="R32" s="37">
        <f>(D32+F32+J32+L32)</f>
        <v>12.63</v>
      </c>
      <c r="S32" s="37">
        <v>922</v>
      </c>
      <c r="T32" s="37">
        <v>124.85</v>
      </c>
      <c r="U32" s="37">
        <v>2567</v>
      </c>
      <c r="V32" s="37">
        <v>36.869999999999997</v>
      </c>
      <c r="W32" s="37">
        <v>114</v>
      </c>
      <c r="X32" s="37">
        <v>5.16</v>
      </c>
      <c r="Y32" s="37">
        <v>0</v>
      </c>
      <c r="Z32" s="37">
        <v>1.2</v>
      </c>
      <c r="AA32" s="37">
        <v>25</v>
      </c>
      <c r="AB32" s="37">
        <v>1.26</v>
      </c>
      <c r="AC32" s="37">
        <f>(S32+U32+W32+Y32)</f>
        <v>3603</v>
      </c>
      <c r="AD32" s="37">
        <f>(T32+V32+X32+Z32)</f>
        <v>168.07999999999998</v>
      </c>
      <c r="AE32" s="37">
        <v>4</v>
      </c>
      <c r="AF32" s="37">
        <v>0.21</v>
      </c>
      <c r="AG32" s="37">
        <v>16</v>
      </c>
      <c r="AH32" s="37">
        <v>2.2599999999999998</v>
      </c>
      <c r="AI32" s="37">
        <v>32</v>
      </c>
      <c r="AJ32" s="37">
        <v>3.67</v>
      </c>
      <c r="AK32" s="37">
        <v>21</v>
      </c>
      <c r="AL32" s="37">
        <v>0.85</v>
      </c>
      <c r="AM32" s="37">
        <v>18</v>
      </c>
      <c r="AN32" s="37">
        <v>0.6</v>
      </c>
      <c r="AO32" s="37">
        <v>95</v>
      </c>
      <c r="AP32" s="37">
        <v>1.64</v>
      </c>
      <c r="AQ32" s="37">
        <v>8</v>
      </c>
      <c r="AR32" s="37">
        <v>0.05</v>
      </c>
      <c r="AS32" s="37">
        <f>(Q32+AC32+AE32+AG32+AI32+AK32+AM32+AO32)</f>
        <v>5021</v>
      </c>
      <c r="AT32" s="37">
        <f>(R32+AD32+AF32+AH32+AJ32+AL32+AN32+AP32)</f>
        <v>189.93999999999994</v>
      </c>
      <c r="AU32" s="37">
        <v>571</v>
      </c>
      <c r="AV32" s="37">
        <v>3.92</v>
      </c>
      <c r="AW32" s="37">
        <v>202</v>
      </c>
      <c r="AX32" s="37">
        <v>0.75</v>
      </c>
      <c r="AY32" s="37">
        <v>0</v>
      </c>
      <c r="AZ32" s="37">
        <v>0</v>
      </c>
      <c r="BA32" s="37">
        <v>0</v>
      </c>
      <c r="BB32" s="37">
        <v>0.24</v>
      </c>
      <c r="BC32" s="37">
        <v>15</v>
      </c>
      <c r="BD32" s="37">
        <v>3.1</v>
      </c>
      <c r="BE32" s="37">
        <v>53</v>
      </c>
      <c r="BF32" s="37">
        <v>3.77</v>
      </c>
      <c r="BG32" s="37">
        <v>1647</v>
      </c>
      <c r="BH32" s="37">
        <v>32.82</v>
      </c>
      <c r="BI32" s="37">
        <f>(AY32+BA32+BC32+BE32+BG32)</f>
        <v>1715</v>
      </c>
      <c r="BJ32" s="37">
        <f>(AZ32+BB32+BD32+BF32+BH32)</f>
        <v>39.93</v>
      </c>
      <c r="BK32" s="37">
        <f>(AS32+BI32)</f>
        <v>6736</v>
      </c>
      <c r="BL32" s="37">
        <f>(AT32+BJ32)</f>
        <v>229.86999999999995</v>
      </c>
    </row>
    <row r="33" spans="1:64">
      <c r="A33" s="37">
        <v>26</v>
      </c>
      <c r="B33" s="38" t="s">
        <v>68</v>
      </c>
      <c r="C33" s="37">
        <v>71485</v>
      </c>
      <c r="D33" s="37">
        <v>2068.71</v>
      </c>
      <c r="E33" s="37">
        <v>13631</v>
      </c>
      <c r="F33" s="37">
        <v>213.2</v>
      </c>
      <c r="G33" s="37">
        <v>45394</v>
      </c>
      <c r="H33" s="37">
        <v>806.83</v>
      </c>
      <c r="I33" s="37">
        <v>982</v>
      </c>
      <c r="J33" s="37">
        <v>37.03</v>
      </c>
      <c r="K33" s="37">
        <v>1168</v>
      </c>
      <c r="L33" s="37">
        <v>41.08</v>
      </c>
      <c r="M33" s="37">
        <v>155</v>
      </c>
      <c r="N33" s="37">
        <v>6.76</v>
      </c>
      <c r="O33" s="37">
        <v>44443</v>
      </c>
      <c r="P33" s="37">
        <v>902.25</v>
      </c>
      <c r="Q33" s="37">
        <f>(C33+E33+I33+K33)</f>
        <v>87266</v>
      </c>
      <c r="R33" s="37">
        <f>(D33+F33+J33+L33)</f>
        <v>2360.02</v>
      </c>
      <c r="S33" s="37">
        <v>44107</v>
      </c>
      <c r="T33" s="37">
        <v>859.79</v>
      </c>
      <c r="U33" s="37">
        <v>322</v>
      </c>
      <c r="V33" s="37">
        <v>59.3</v>
      </c>
      <c r="W33" s="37">
        <v>107</v>
      </c>
      <c r="X33" s="37">
        <v>2.89</v>
      </c>
      <c r="Y33" s="37">
        <v>0</v>
      </c>
      <c r="Z33" s="37">
        <v>5.58</v>
      </c>
      <c r="AA33" s="37">
        <v>334</v>
      </c>
      <c r="AB33" s="37">
        <v>18.940000000000001</v>
      </c>
      <c r="AC33" s="37">
        <f>(S33+U33+W33+Y33)</f>
        <v>44536</v>
      </c>
      <c r="AD33" s="37">
        <f>(T33+V33+X33+Z33)</f>
        <v>927.56</v>
      </c>
      <c r="AE33" s="37">
        <v>41</v>
      </c>
      <c r="AF33" s="37">
        <v>0.44</v>
      </c>
      <c r="AG33" s="37">
        <v>973</v>
      </c>
      <c r="AH33" s="37">
        <v>37.06</v>
      </c>
      <c r="AI33" s="37">
        <v>1260</v>
      </c>
      <c r="AJ33" s="37">
        <v>137.58000000000001</v>
      </c>
      <c r="AK33" s="37">
        <v>4691</v>
      </c>
      <c r="AL33" s="37">
        <v>18.170000000000002</v>
      </c>
      <c r="AM33" s="37">
        <v>1092</v>
      </c>
      <c r="AN33" s="37">
        <v>11.07</v>
      </c>
      <c r="AO33" s="37">
        <v>2644</v>
      </c>
      <c r="AP33" s="37">
        <v>29.89</v>
      </c>
      <c r="AQ33" s="37">
        <v>320</v>
      </c>
      <c r="AR33" s="37">
        <v>1.93</v>
      </c>
      <c r="AS33" s="37">
        <f>(Q33+AC33+AE33+AG33+AI33+AK33+AM33+AO33)</f>
        <v>142503</v>
      </c>
      <c r="AT33" s="37">
        <f>(R33+AD33+AF33+AH33+AJ33+AL33+AN33+AP33)</f>
        <v>3521.79</v>
      </c>
      <c r="AU33" s="37">
        <v>76871</v>
      </c>
      <c r="AV33" s="37">
        <v>230.27</v>
      </c>
      <c r="AW33" s="37">
        <v>40480</v>
      </c>
      <c r="AX33" s="37">
        <v>61.64</v>
      </c>
      <c r="AY33" s="37">
        <v>20</v>
      </c>
      <c r="AZ33" s="37">
        <v>0.2</v>
      </c>
      <c r="BA33" s="37">
        <v>326</v>
      </c>
      <c r="BB33" s="37">
        <v>2.02</v>
      </c>
      <c r="BC33" s="37">
        <v>921</v>
      </c>
      <c r="BD33" s="37">
        <v>45.57</v>
      </c>
      <c r="BE33" s="37">
        <v>1034</v>
      </c>
      <c r="BF33" s="37">
        <v>33.74</v>
      </c>
      <c r="BG33" s="37">
        <v>4626</v>
      </c>
      <c r="BH33" s="37">
        <v>209.15</v>
      </c>
      <c r="BI33" s="37">
        <f>(AY33+BA33+BC33+BE33+BG33)</f>
        <v>6927</v>
      </c>
      <c r="BJ33" s="37">
        <f>(AZ33+BB33+BD33+BF33+BH33)</f>
        <v>290.68</v>
      </c>
      <c r="BK33" s="37">
        <f>(AS33+BI33)</f>
        <v>149430</v>
      </c>
      <c r="BL33" s="37">
        <f>(AT33+BJ33)</f>
        <v>3812.47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2273</v>
      </c>
      <c r="F34" s="37">
        <v>420.48</v>
      </c>
      <c r="G34" s="37">
        <v>73</v>
      </c>
      <c r="H34" s="37">
        <v>2</v>
      </c>
      <c r="I34" s="37">
        <v>3006</v>
      </c>
      <c r="J34" s="37">
        <v>145.46</v>
      </c>
      <c r="K34" s="37">
        <v>30</v>
      </c>
      <c r="L34" s="37">
        <v>1.1100000000000001</v>
      </c>
      <c r="M34" s="37">
        <v>4</v>
      </c>
      <c r="N34" s="37">
        <v>0.26</v>
      </c>
      <c r="O34" s="37">
        <v>442</v>
      </c>
      <c r="P34" s="37">
        <v>22.94</v>
      </c>
      <c r="Q34" s="37">
        <f>(C34+E34+I34+K34)</f>
        <v>5309</v>
      </c>
      <c r="R34" s="37">
        <f>(D34+F34+J34+L34)</f>
        <v>567.05000000000007</v>
      </c>
      <c r="S34" s="37">
        <v>1686</v>
      </c>
      <c r="T34" s="37">
        <v>2.11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8</v>
      </c>
      <c r="AB34" s="37">
        <v>0.2</v>
      </c>
      <c r="AC34" s="37">
        <f>(S34+U34+W34+Y34)</f>
        <v>1686</v>
      </c>
      <c r="AD34" s="37">
        <f>(T34+V34+X34+Z34)</f>
        <v>2.11</v>
      </c>
      <c r="AE34" s="37">
        <v>12</v>
      </c>
      <c r="AF34" s="37">
        <v>0</v>
      </c>
      <c r="AG34" s="37">
        <v>0</v>
      </c>
      <c r="AH34" s="37">
        <v>4.37</v>
      </c>
      <c r="AI34" s="37">
        <v>58</v>
      </c>
      <c r="AJ34" s="37">
        <v>9.48</v>
      </c>
      <c r="AK34" s="37">
        <v>3</v>
      </c>
      <c r="AL34" s="37">
        <v>0.09</v>
      </c>
      <c r="AM34" s="37">
        <v>0</v>
      </c>
      <c r="AN34" s="37">
        <v>0</v>
      </c>
      <c r="AO34" s="37">
        <v>276</v>
      </c>
      <c r="AP34" s="37">
        <v>11.43</v>
      </c>
      <c r="AQ34" s="37">
        <v>1916</v>
      </c>
      <c r="AR34" s="37">
        <v>139.79</v>
      </c>
      <c r="AS34" s="37">
        <f>(Q34+AC34+AE34+AG34+AI34+AK34+AM34+AO34)</f>
        <v>7344</v>
      </c>
      <c r="AT34" s="37">
        <f>(R34+AD34+AF34+AH34+AJ34+AL34+AN34+AP34)</f>
        <v>594.53000000000009</v>
      </c>
      <c r="AU34" s="37">
        <v>1357</v>
      </c>
      <c r="AV34" s="37">
        <v>23.22</v>
      </c>
      <c r="AW34" s="37">
        <v>6</v>
      </c>
      <c r="AX34" s="37">
        <v>0.06</v>
      </c>
      <c r="AY34" s="37">
        <v>0</v>
      </c>
      <c r="AZ34" s="37">
        <v>0</v>
      </c>
      <c r="BA34" s="37">
        <v>0</v>
      </c>
      <c r="BB34" s="37">
        <v>0</v>
      </c>
      <c r="BC34" s="37">
        <v>11</v>
      </c>
      <c r="BD34" s="37">
        <v>0.11</v>
      </c>
      <c r="BE34" s="37">
        <v>0</v>
      </c>
      <c r="BF34" s="37">
        <v>0</v>
      </c>
      <c r="BG34" s="37">
        <v>256</v>
      </c>
      <c r="BH34" s="37">
        <v>3.71</v>
      </c>
      <c r="BI34" s="37">
        <f>(AY34+BA34+BC34+BE34+BG34)</f>
        <v>267</v>
      </c>
      <c r="BJ34" s="37">
        <f>(AZ34+BB34+BD34+BF34+BH34)</f>
        <v>3.82</v>
      </c>
      <c r="BK34" s="37">
        <f>(AS34+BI34)</f>
        <v>7611</v>
      </c>
      <c r="BL34" s="37">
        <f>(AT34+BJ34)</f>
        <v>598.35000000000014</v>
      </c>
    </row>
    <row r="35" spans="1:64">
      <c r="A35" s="37">
        <v>28</v>
      </c>
      <c r="B35" s="38" t="s">
        <v>70</v>
      </c>
      <c r="C35" s="37">
        <v>50147</v>
      </c>
      <c r="D35" s="37">
        <v>1900.34</v>
      </c>
      <c r="E35" s="37">
        <v>17404</v>
      </c>
      <c r="F35" s="37">
        <v>466.03</v>
      </c>
      <c r="G35" s="37">
        <v>18645</v>
      </c>
      <c r="H35" s="37">
        <v>308.54000000000002</v>
      </c>
      <c r="I35" s="37">
        <v>814</v>
      </c>
      <c r="J35" s="37">
        <v>45.61</v>
      </c>
      <c r="K35" s="37">
        <v>1039</v>
      </c>
      <c r="L35" s="37">
        <v>52.83</v>
      </c>
      <c r="M35" s="37">
        <v>0</v>
      </c>
      <c r="N35" s="37">
        <v>0</v>
      </c>
      <c r="O35" s="37">
        <v>32223</v>
      </c>
      <c r="P35" s="37">
        <v>483.77</v>
      </c>
      <c r="Q35" s="37">
        <f>(C35+E35+I35+K35)</f>
        <v>69404</v>
      </c>
      <c r="R35" s="37">
        <f>(D35+F35+J35+L35)</f>
        <v>2464.81</v>
      </c>
      <c r="S35" s="37">
        <v>91945</v>
      </c>
      <c r="T35" s="37">
        <v>492.12</v>
      </c>
      <c r="U35" s="37">
        <v>2451</v>
      </c>
      <c r="V35" s="37">
        <v>32.76</v>
      </c>
      <c r="W35" s="37">
        <v>206</v>
      </c>
      <c r="X35" s="37">
        <v>35.68</v>
      </c>
      <c r="Y35" s="37">
        <v>550</v>
      </c>
      <c r="Z35" s="37">
        <v>4.2300000000000004</v>
      </c>
      <c r="AA35" s="37">
        <v>151</v>
      </c>
      <c r="AB35" s="37">
        <v>7.55</v>
      </c>
      <c r="AC35" s="37">
        <f>(S35+U35+W35+Y35)</f>
        <v>95152</v>
      </c>
      <c r="AD35" s="37">
        <f>(T35+V35+X35+Z35)</f>
        <v>564.79</v>
      </c>
      <c r="AE35" s="37">
        <v>16</v>
      </c>
      <c r="AF35" s="37">
        <v>0.15</v>
      </c>
      <c r="AG35" s="37">
        <v>689</v>
      </c>
      <c r="AH35" s="37">
        <v>40.659999999999997</v>
      </c>
      <c r="AI35" s="37">
        <v>1681</v>
      </c>
      <c r="AJ35" s="37">
        <v>256.5</v>
      </c>
      <c r="AK35" s="37">
        <v>817</v>
      </c>
      <c r="AL35" s="37">
        <v>24.65</v>
      </c>
      <c r="AM35" s="37">
        <v>648</v>
      </c>
      <c r="AN35" s="37">
        <v>11.7</v>
      </c>
      <c r="AO35" s="37">
        <v>2265</v>
      </c>
      <c r="AP35" s="37">
        <v>1012.87</v>
      </c>
      <c r="AQ35" s="37">
        <v>0</v>
      </c>
      <c r="AR35" s="37">
        <v>0</v>
      </c>
      <c r="AS35" s="37">
        <f>(Q35+AC35+AE35+AG35+AI35+AK35+AM35+AO35)</f>
        <v>170672</v>
      </c>
      <c r="AT35" s="37">
        <f>(R35+AD35+AF35+AH35+AJ35+AL35+AN35+AP35)</f>
        <v>4376.13</v>
      </c>
      <c r="AU35" s="37">
        <v>96216</v>
      </c>
      <c r="AV35" s="37">
        <v>188.15</v>
      </c>
      <c r="AW35" s="37">
        <v>51056</v>
      </c>
      <c r="AX35" s="37">
        <v>74.75</v>
      </c>
      <c r="AY35" s="37">
        <v>15</v>
      </c>
      <c r="AZ35" s="37">
        <v>0.25</v>
      </c>
      <c r="BA35" s="37">
        <v>14</v>
      </c>
      <c r="BB35" s="37">
        <v>1.3</v>
      </c>
      <c r="BC35" s="37">
        <v>333</v>
      </c>
      <c r="BD35" s="37">
        <v>44.61</v>
      </c>
      <c r="BE35" s="37">
        <v>2422</v>
      </c>
      <c r="BF35" s="37">
        <v>72.12</v>
      </c>
      <c r="BG35" s="37">
        <v>8113</v>
      </c>
      <c r="BH35" s="37">
        <v>301.52999999999997</v>
      </c>
      <c r="BI35" s="37">
        <f>(AY35+BA35+BC35+BE35+BG35)</f>
        <v>10897</v>
      </c>
      <c r="BJ35" s="37">
        <f>(AZ35+BB35+BD35+BF35+BH35)</f>
        <v>419.80999999999995</v>
      </c>
      <c r="BK35" s="37">
        <f>(AS35+BI35)</f>
        <v>181569</v>
      </c>
      <c r="BL35" s="37">
        <f>(AT35+BJ35)</f>
        <v>4795.9400000000005</v>
      </c>
    </row>
    <row r="36" spans="1:64">
      <c r="A36" s="37">
        <v>29</v>
      </c>
      <c r="B36" s="38" t="s">
        <v>71</v>
      </c>
      <c r="C36" s="37">
        <v>5407</v>
      </c>
      <c r="D36" s="37">
        <v>182.5</v>
      </c>
      <c r="E36" s="37">
        <v>1797</v>
      </c>
      <c r="F36" s="37">
        <v>31.42</v>
      </c>
      <c r="G36" s="37">
        <v>0</v>
      </c>
      <c r="H36" s="37">
        <v>0</v>
      </c>
      <c r="I36" s="37">
        <v>7</v>
      </c>
      <c r="J36" s="37">
        <v>0.39</v>
      </c>
      <c r="K36" s="37">
        <v>5</v>
      </c>
      <c r="L36" s="37">
        <v>6.19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7216</v>
      </c>
      <c r="R36" s="37">
        <f>(D36+F36+J36+L36)</f>
        <v>220.5</v>
      </c>
      <c r="S36" s="37">
        <v>16465</v>
      </c>
      <c r="T36" s="37">
        <v>209.48</v>
      </c>
      <c r="U36" s="37">
        <v>6461</v>
      </c>
      <c r="V36" s="37">
        <v>3.24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22926</v>
      </c>
      <c r="AD36" s="37">
        <f>(T36+V36+X36+Z36)</f>
        <v>212.72</v>
      </c>
      <c r="AE36" s="37">
        <v>0</v>
      </c>
      <c r="AF36" s="37">
        <v>0</v>
      </c>
      <c r="AG36" s="37">
        <v>6</v>
      </c>
      <c r="AH36" s="37">
        <v>0.32</v>
      </c>
      <c r="AI36" s="37">
        <v>102</v>
      </c>
      <c r="AJ36" s="37">
        <v>12.56</v>
      </c>
      <c r="AK36" s="37">
        <v>0</v>
      </c>
      <c r="AL36" s="37">
        <v>0</v>
      </c>
      <c r="AM36" s="37">
        <v>0</v>
      </c>
      <c r="AN36" s="37">
        <v>0</v>
      </c>
      <c r="AO36" s="37">
        <v>155</v>
      </c>
      <c r="AP36" s="37">
        <v>0.06</v>
      </c>
      <c r="AQ36" s="37">
        <v>0</v>
      </c>
      <c r="AR36" s="37">
        <v>0</v>
      </c>
      <c r="AS36" s="37">
        <f>(Q36+AC36+AE36+AG36+AI36+AK36+AM36+AO36)</f>
        <v>30405</v>
      </c>
      <c r="AT36" s="37">
        <f>(R36+AD36+AF36+AH36+AJ36+AL36+AN36+AP36)</f>
        <v>446.16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59</v>
      </c>
      <c r="BD36" s="37">
        <v>0.78</v>
      </c>
      <c r="BE36" s="37">
        <v>0</v>
      </c>
      <c r="BF36" s="37">
        <v>0</v>
      </c>
      <c r="BG36" s="37">
        <v>57</v>
      </c>
      <c r="BH36" s="37">
        <v>43.74</v>
      </c>
      <c r="BI36" s="37">
        <f>(AY36+BA36+BC36+BE36+BG36)</f>
        <v>116</v>
      </c>
      <c r="BJ36" s="37">
        <f>(AZ36+BB36+BD36+BF36+BH36)</f>
        <v>44.52</v>
      </c>
      <c r="BK36" s="37">
        <f>(AS36+BI36)</f>
        <v>30521</v>
      </c>
      <c r="BL36" s="37">
        <f>(AT36+BJ36)</f>
        <v>490.68</v>
      </c>
    </row>
    <row r="37" spans="1:64">
      <c r="A37" s="37">
        <v>30</v>
      </c>
      <c r="B37" s="38" t="s">
        <v>72</v>
      </c>
      <c r="C37" s="37">
        <v>25809</v>
      </c>
      <c r="D37" s="37">
        <v>715.95</v>
      </c>
      <c r="E37" s="37">
        <v>14476</v>
      </c>
      <c r="F37" s="37">
        <v>497.99</v>
      </c>
      <c r="G37" s="37">
        <v>1197</v>
      </c>
      <c r="H37" s="37">
        <v>26.07</v>
      </c>
      <c r="I37" s="37">
        <v>3780</v>
      </c>
      <c r="J37" s="37">
        <v>58.18</v>
      </c>
      <c r="K37" s="37">
        <v>1526</v>
      </c>
      <c r="L37" s="37">
        <v>45.72</v>
      </c>
      <c r="M37" s="37">
        <v>271</v>
      </c>
      <c r="N37" s="37">
        <v>10.6</v>
      </c>
      <c r="O37" s="37">
        <v>25597</v>
      </c>
      <c r="P37" s="37">
        <v>630.59</v>
      </c>
      <c r="Q37" s="37">
        <f>(C37+E37+I37+K37)</f>
        <v>45591</v>
      </c>
      <c r="R37" s="37">
        <f>(D37+F37+J37+L37)</f>
        <v>1317.8400000000001</v>
      </c>
      <c r="S37" s="37">
        <v>18170</v>
      </c>
      <c r="T37" s="37">
        <v>537.52</v>
      </c>
      <c r="U37" s="37">
        <v>413</v>
      </c>
      <c r="V37" s="37">
        <v>242.79</v>
      </c>
      <c r="W37" s="37">
        <v>123</v>
      </c>
      <c r="X37" s="37">
        <v>387.9</v>
      </c>
      <c r="Y37" s="37">
        <v>346</v>
      </c>
      <c r="Z37" s="37">
        <v>17.87</v>
      </c>
      <c r="AA37" s="37">
        <v>892</v>
      </c>
      <c r="AB37" s="37">
        <v>41.69</v>
      </c>
      <c r="AC37" s="37">
        <f>(S37+U37+W37+Y37)</f>
        <v>19052</v>
      </c>
      <c r="AD37" s="37">
        <f>(T37+V37+X37+Z37)</f>
        <v>1186.08</v>
      </c>
      <c r="AE37" s="37">
        <v>23</v>
      </c>
      <c r="AF37" s="37">
        <v>0.56000000000000005</v>
      </c>
      <c r="AG37" s="37">
        <v>356</v>
      </c>
      <c r="AH37" s="37">
        <v>10.72</v>
      </c>
      <c r="AI37" s="37">
        <v>2326</v>
      </c>
      <c r="AJ37" s="37">
        <v>203.14</v>
      </c>
      <c r="AK37" s="37">
        <v>289</v>
      </c>
      <c r="AL37" s="37">
        <v>6.64</v>
      </c>
      <c r="AM37" s="37">
        <v>31</v>
      </c>
      <c r="AN37" s="37">
        <v>0.95</v>
      </c>
      <c r="AO37" s="37">
        <v>453</v>
      </c>
      <c r="AP37" s="37">
        <v>4.57</v>
      </c>
      <c r="AQ37" s="37">
        <v>450</v>
      </c>
      <c r="AR37" s="37">
        <v>2.58</v>
      </c>
      <c r="AS37" s="37">
        <f>(Q37+AC37+AE37+AG37+AI37+AK37+AM37+AO37)</f>
        <v>68121</v>
      </c>
      <c r="AT37" s="37">
        <f>(R37+AD37+AF37+AH37+AJ37+AL37+AN37+AP37)</f>
        <v>2730.4999999999995</v>
      </c>
      <c r="AU37" s="37">
        <v>7113</v>
      </c>
      <c r="AV37" s="37">
        <v>159.62</v>
      </c>
      <c r="AW37" s="37">
        <v>1278</v>
      </c>
      <c r="AX37" s="37">
        <v>9.9600000000000009</v>
      </c>
      <c r="AY37" s="37">
        <v>0</v>
      </c>
      <c r="AZ37" s="37">
        <v>0</v>
      </c>
      <c r="BA37" s="37">
        <v>0</v>
      </c>
      <c r="BB37" s="37">
        <v>4.49</v>
      </c>
      <c r="BC37" s="37">
        <v>1415</v>
      </c>
      <c r="BD37" s="37">
        <v>81.3</v>
      </c>
      <c r="BE37" s="37">
        <v>362</v>
      </c>
      <c r="BF37" s="37">
        <v>13.18</v>
      </c>
      <c r="BG37" s="37">
        <v>5832</v>
      </c>
      <c r="BH37" s="37">
        <v>129.22</v>
      </c>
      <c r="BI37" s="37">
        <f>(AY37+BA37+BC37+BE37+BG37)</f>
        <v>7609</v>
      </c>
      <c r="BJ37" s="37">
        <f>(AZ37+BB37+BD37+BF37+BH37)</f>
        <v>228.19</v>
      </c>
      <c r="BK37" s="37">
        <f>(AS37+BI37)</f>
        <v>75730</v>
      </c>
      <c r="BL37" s="37">
        <f>(AT37+BJ37)</f>
        <v>2958.6899999999996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5</v>
      </c>
      <c r="T38" s="37">
        <v>1.95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5</v>
      </c>
      <c r="AD38" s="37">
        <f>(T38+V38+X38+Z38)</f>
        <v>1.95</v>
      </c>
      <c r="AE38" s="37">
        <v>1</v>
      </c>
      <c r="AF38" s="37">
        <v>0</v>
      </c>
      <c r="AG38" s="37">
        <v>0</v>
      </c>
      <c r="AH38" s="37">
        <v>0</v>
      </c>
      <c r="AI38" s="37">
        <v>2</v>
      </c>
      <c r="AJ38" s="37">
        <v>0.17</v>
      </c>
      <c r="AK38" s="37">
        <v>0</v>
      </c>
      <c r="AL38" s="37">
        <v>0</v>
      </c>
      <c r="AM38" s="37">
        <v>0</v>
      </c>
      <c r="AN38" s="37">
        <v>0</v>
      </c>
      <c r="AO38" s="37">
        <v>112</v>
      </c>
      <c r="AP38" s="37">
        <v>3.2</v>
      </c>
      <c r="AQ38" s="37">
        <v>0</v>
      </c>
      <c r="AR38" s="37">
        <v>0</v>
      </c>
      <c r="AS38" s="37">
        <f>(Q38+AC38+AE38+AG38+AI38+AK38+AM38+AO38)</f>
        <v>120</v>
      </c>
      <c r="AT38" s="37">
        <f>(R38+AD38+AF38+AH38+AJ38+AL38+AN38+AP38)</f>
        <v>5.32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120</v>
      </c>
      <c r="BL38" s="37">
        <f>(AT38+BJ38)</f>
        <v>5.32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120</v>
      </c>
      <c r="T39" s="37">
        <v>3</v>
      </c>
      <c r="U39" s="37">
        <v>10</v>
      </c>
      <c r="V39" s="37">
        <v>0.4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130</v>
      </c>
      <c r="AD39" s="37">
        <f>(T39+V39+X39+Z39)</f>
        <v>3.4</v>
      </c>
      <c r="AE39" s="37">
        <v>0</v>
      </c>
      <c r="AF39" s="37">
        <v>0</v>
      </c>
      <c r="AG39" s="37">
        <v>0</v>
      </c>
      <c r="AH39" s="37">
        <v>0</v>
      </c>
      <c r="AI39" s="37">
        <v>20</v>
      </c>
      <c r="AJ39" s="37">
        <v>1</v>
      </c>
      <c r="AK39" s="37">
        <v>0</v>
      </c>
      <c r="AL39" s="37">
        <v>0</v>
      </c>
      <c r="AM39" s="37">
        <v>0</v>
      </c>
      <c r="AN39" s="37">
        <v>0</v>
      </c>
      <c r="AO39" s="37">
        <v>3</v>
      </c>
      <c r="AP39" s="37">
        <v>0.1</v>
      </c>
      <c r="AQ39" s="37">
        <v>0</v>
      </c>
      <c r="AR39" s="37">
        <v>0</v>
      </c>
      <c r="AS39" s="37">
        <f>(Q39+AC39+AE39+AG39+AI39+AK39+AM39+AO39)</f>
        <v>153</v>
      </c>
      <c r="AT39" s="37">
        <f>(R39+AD39+AF39+AH39+AJ39+AL39+AN39+AP39)</f>
        <v>4.5</v>
      </c>
      <c r="AU39" s="37">
        <v>80</v>
      </c>
      <c r="AV39" s="37">
        <v>1.82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35</v>
      </c>
      <c r="BF39" s="37">
        <v>1.4</v>
      </c>
      <c r="BG39" s="37">
        <v>85</v>
      </c>
      <c r="BH39" s="37">
        <v>2.8</v>
      </c>
      <c r="BI39" s="37">
        <f>(AY39+BA39+BC39+BE39+BG39)</f>
        <v>120</v>
      </c>
      <c r="BJ39" s="37">
        <f>(AZ39+BB39+BD39+BF39+BH39)</f>
        <v>4.1999999999999993</v>
      </c>
      <c r="BK39" s="37">
        <f>(AS39+BI39)</f>
        <v>273</v>
      </c>
      <c r="BL39" s="37">
        <f>(AT39+BJ39)</f>
        <v>8.6999999999999993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75</v>
      </c>
      <c r="F40" s="37">
        <v>0.5</v>
      </c>
      <c r="G40" s="37">
        <v>30</v>
      </c>
      <c r="H40" s="37">
        <v>0.12</v>
      </c>
      <c r="I40" s="37">
        <v>9</v>
      </c>
      <c r="J40" s="37">
        <v>0.34</v>
      </c>
      <c r="K40" s="37">
        <v>14</v>
      </c>
      <c r="L40" s="37">
        <v>0.28000000000000003</v>
      </c>
      <c r="M40" s="37">
        <v>0</v>
      </c>
      <c r="N40" s="37">
        <v>0</v>
      </c>
      <c r="O40" s="37">
        <v>90</v>
      </c>
      <c r="P40" s="37">
        <v>0.65</v>
      </c>
      <c r="Q40" s="37">
        <f>(C40+E40+I40+K40)</f>
        <v>98</v>
      </c>
      <c r="R40" s="37">
        <f>(D40+F40+J40+L40)</f>
        <v>1.1200000000000001</v>
      </c>
      <c r="S40" s="37">
        <v>176</v>
      </c>
      <c r="T40" s="37">
        <v>2.6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176</v>
      </c>
      <c r="AD40" s="37">
        <f>(T40+V40+X40+Z40)</f>
        <v>2.6</v>
      </c>
      <c r="AE40" s="37">
        <v>0</v>
      </c>
      <c r="AF40" s="37">
        <v>0</v>
      </c>
      <c r="AG40" s="37">
        <v>12</v>
      </c>
      <c r="AH40" s="37">
        <v>2.0699999999999998</v>
      </c>
      <c r="AI40" s="37">
        <v>8</v>
      </c>
      <c r="AJ40" s="37">
        <v>0.87</v>
      </c>
      <c r="AK40" s="37">
        <v>0</v>
      </c>
      <c r="AL40" s="37">
        <v>0</v>
      </c>
      <c r="AM40" s="37">
        <v>16</v>
      </c>
      <c r="AN40" s="37">
        <v>0</v>
      </c>
      <c r="AO40" s="37">
        <v>46</v>
      </c>
      <c r="AP40" s="37">
        <v>0.75</v>
      </c>
      <c r="AQ40" s="37">
        <v>0</v>
      </c>
      <c r="AR40" s="37">
        <v>0</v>
      </c>
      <c r="AS40" s="37">
        <f>(Q40+AC40+AE40+AG40+AI40+AK40+AM40+AO40)</f>
        <v>356</v>
      </c>
      <c r="AT40" s="37">
        <f>(R40+AD40+AF40+AH40+AJ40+AL40+AN40+AP40)</f>
        <v>7.41</v>
      </c>
      <c r="AU40" s="37">
        <v>266</v>
      </c>
      <c r="AV40" s="37">
        <v>1.95</v>
      </c>
      <c r="AW40" s="37">
        <v>110</v>
      </c>
      <c r="AX40" s="37">
        <v>0.57999999999999996</v>
      </c>
      <c r="AY40" s="37">
        <v>0</v>
      </c>
      <c r="AZ40" s="37">
        <v>0</v>
      </c>
      <c r="BA40" s="37">
        <v>0</v>
      </c>
      <c r="BB40" s="37">
        <v>0</v>
      </c>
      <c r="BC40" s="37">
        <v>11</v>
      </c>
      <c r="BD40" s="37">
        <v>2.08</v>
      </c>
      <c r="BE40" s="37">
        <v>15</v>
      </c>
      <c r="BF40" s="37">
        <v>0.1</v>
      </c>
      <c r="BG40" s="37">
        <v>25</v>
      </c>
      <c r="BH40" s="37">
        <v>0.78</v>
      </c>
      <c r="BI40" s="37">
        <f>(AY40+BA40+BC40+BE40+BG40)</f>
        <v>51</v>
      </c>
      <c r="BJ40" s="37">
        <f>(AZ40+BB40+BD40+BF40+BH40)</f>
        <v>2.96</v>
      </c>
      <c r="BK40" s="37">
        <f>(AS40+BI40)</f>
        <v>407</v>
      </c>
      <c r="BL40" s="37">
        <f>(AT40+BJ40)</f>
        <v>10.370000000000001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75</v>
      </c>
      <c r="F41" s="37">
        <v>0.5</v>
      </c>
      <c r="G41" s="37">
        <v>30</v>
      </c>
      <c r="H41" s="37">
        <v>0.12</v>
      </c>
      <c r="I41" s="37">
        <v>9</v>
      </c>
      <c r="J41" s="37">
        <v>0.34</v>
      </c>
      <c r="K41" s="37">
        <v>19</v>
      </c>
      <c r="L41" s="37">
        <v>0.77</v>
      </c>
      <c r="M41" s="37">
        <v>0</v>
      </c>
      <c r="N41" s="37">
        <v>0</v>
      </c>
      <c r="O41" s="37">
        <v>90</v>
      </c>
      <c r="P41" s="37">
        <v>0.65</v>
      </c>
      <c r="Q41" s="37">
        <f>(C41+E41+I41+K41)</f>
        <v>103</v>
      </c>
      <c r="R41" s="37">
        <f>(D41+F41+J41+L41)</f>
        <v>1.61</v>
      </c>
      <c r="S41" s="37">
        <v>445</v>
      </c>
      <c r="T41" s="37">
        <v>44.55</v>
      </c>
      <c r="U41" s="37">
        <v>0</v>
      </c>
      <c r="V41" s="37">
        <v>0</v>
      </c>
      <c r="W41" s="37">
        <v>0</v>
      </c>
      <c r="X41" s="37">
        <v>0</v>
      </c>
      <c r="Y41" s="37">
        <v>4</v>
      </c>
      <c r="Z41" s="37">
        <v>0.71</v>
      </c>
      <c r="AA41" s="37">
        <v>0</v>
      </c>
      <c r="AB41" s="37">
        <v>0</v>
      </c>
      <c r="AC41" s="37">
        <f>(S41+U41+W41+Y41)</f>
        <v>449</v>
      </c>
      <c r="AD41" s="37">
        <f>(T41+V41+X41+Z41)</f>
        <v>45.26</v>
      </c>
      <c r="AE41" s="37">
        <v>2</v>
      </c>
      <c r="AF41" s="37">
        <v>0</v>
      </c>
      <c r="AG41" s="37">
        <v>8</v>
      </c>
      <c r="AH41" s="37">
        <v>1.1499999999999999</v>
      </c>
      <c r="AI41" s="37">
        <v>28</v>
      </c>
      <c r="AJ41" s="37">
        <v>3.87</v>
      </c>
      <c r="AK41" s="37">
        <v>0</v>
      </c>
      <c r="AL41" s="37">
        <v>0</v>
      </c>
      <c r="AM41" s="37">
        <v>10</v>
      </c>
      <c r="AN41" s="37">
        <v>0</v>
      </c>
      <c r="AO41" s="37">
        <v>326</v>
      </c>
      <c r="AP41" s="37">
        <v>4.05</v>
      </c>
      <c r="AQ41" s="37">
        <v>0</v>
      </c>
      <c r="AR41" s="37">
        <v>0</v>
      </c>
      <c r="AS41" s="37">
        <f>(Q41+AC41+AE41+AG41+AI41+AK41+AM41+AO41)</f>
        <v>926</v>
      </c>
      <c r="AT41" s="37">
        <f>(R41+AD41+AF41+AH41+AJ41+AL41+AN41+AP41)</f>
        <v>55.939999999999991</v>
      </c>
      <c r="AU41" s="37">
        <v>267</v>
      </c>
      <c r="AV41" s="37">
        <v>1.1000000000000001</v>
      </c>
      <c r="AW41" s="37">
        <v>150</v>
      </c>
      <c r="AX41" s="37">
        <v>1.25</v>
      </c>
      <c r="AY41" s="37">
        <v>195</v>
      </c>
      <c r="AZ41" s="37">
        <v>0.11</v>
      </c>
      <c r="BA41" s="37">
        <v>0</v>
      </c>
      <c r="BB41" s="37">
        <v>0.04</v>
      </c>
      <c r="BC41" s="37">
        <v>90</v>
      </c>
      <c r="BD41" s="37">
        <v>2.5099999999999998</v>
      </c>
      <c r="BE41" s="37">
        <v>15</v>
      </c>
      <c r="BF41" s="37">
        <v>0.13</v>
      </c>
      <c r="BG41" s="37">
        <v>104</v>
      </c>
      <c r="BH41" s="37">
        <v>33.76</v>
      </c>
      <c r="BI41" s="37">
        <f>(AY41+BA41+BC41+BE41+BG41)</f>
        <v>404</v>
      </c>
      <c r="BJ41" s="37">
        <f>(AZ41+BB41+BD41+BF41+BH41)</f>
        <v>36.549999999999997</v>
      </c>
      <c r="BK41" s="37">
        <f>(AS41+BI41)</f>
        <v>1330</v>
      </c>
      <c r="BL41" s="37">
        <f>(AT41+BJ41)</f>
        <v>92.489999999999981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50</v>
      </c>
      <c r="T42" s="37">
        <v>0.53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50</v>
      </c>
      <c r="AD42" s="37">
        <f>(T42+V42+X42+Z42)</f>
        <v>0.53</v>
      </c>
      <c r="AE42" s="37">
        <v>1</v>
      </c>
      <c r="AF42" s="37">
        <v>0</v>
      </c>
      <c r="AG42" s="37">
        <v>1</v>
      </c>
      <c r="AH42" s="37">
        <v>0</v>
      </c>
      <c r="AI42" s="37">
        <v>1</v>
      </c>
      <c r="AJ42" s="37">
        <v>0.9</v>
      </c>
      <c r="AK42" s="37">
        <v>0</v>
      </c>
      <c r="AL42" s="37">
        <v>0</v>
      </c>
      <c r="AM42" s="37">
        <v>0</v>
      </c>
      <c r="AN42" s="37">
        <v>0</v>
      </c>
      <c r="AO42" s="37">
        <v>1</v>
      </c>
      <c r="AP42" s="37">
        <v>1.54</v>
      </c>
      <c r="AQ42" s="37">
        <v>0</v>
      </c>
      <c r="AR42" s="37">
        <v>0</v>
      </c>
      <c r="AS42" s="37">
        <f>(Q42+AC42+AE42+AG42+AI42+AK42+AM42+AO42)</f>
        <v>54</v>
      </c>
      <c r="AT42" s="37">
        <f>(R42+AD42+AF42+AH42+AJ42+AL42+AN42+AP42)</f>
        <v>2.97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54</v>
      </c>
      <c r="BL42" s="37">
        <f>(AT42+BJ42)</f>
        <v>2.97</v>
      </c>
    </row>
    <row r="43" spans="1:64">
      <c r="A43" s="37">
        <v>36</v>
      </c>
      <c r="B43" s="38" t="s">
        <v>78</v>
      </c>
      <c r="C43" s="37">
        <v>1640</v>
      </c>
      <c r="D43" s="37">
        <v>8.91</v>
      </c>
      <c r="E43" s="37">
        <v>1073</v>
      </c>
      <c r="F43" s="37">
        <v>84.38</v>
      </c>
      <c r="G43" s="37">
        <v>13</v>
      </c>
      <c r="H43" s="37">
        <v>0.35</v>
      </c>
      <c r="I43" s="37">
        <v>5</v>
      </c>
      <c r="J43" s="37">
        <v>0.3</v>
      </c>
      <c r="K43" s="37">
        <v>35</v>
      </c>
      <c r="L43" s="37">
        <v>1.32</v>
      </c>
      <c r="M43" s="37">
        <v>5</v>
      </c>
      <c r="N43" s="37">
        <v>0.27</v>
      </c>
      <c r="O43" s="37">
        <v>211</v>
      </c>
      <c r="P43" s="37">
        <v>7.4</v>
      </c>
      <c r="Q43" s="37">
        <f>(C43+E43+I43+K43)</f>
        <v>2753</v>
      </c>
      <c r="R43" s="37">
        <f>(D43+F43+J43+L43)</f>
        <v>94.909999999999982</v>
      </c>
      <c r="S43" s="37">
        <v>13722</v>
      </c>
      <c r="T43" s="37">
        <v>253.43</v>
      </c>
      <c r="U43" s="37">
        <v>1245</v>
      </c>
      <c r="V43" s="37">
        <v>53.81</v>
      </c>
      <c r="W43" s="37">
        <v>0</v>
      </c>
      <c r="X43" s="37">
        <v>0</v>
      </c>
      <c r="Y43" s="37">
        <v>0</v>
      </c>
      <c r="Z43" s="37">
        <v>2.17</v>
      </c>
      <c r="AA43" s="37">
        <v>57</v>
      </c>
      <c r="AB43" s="37">
        <v>3.54</v>
      </c>
      <c r="AC43" s="37">
        <f>(S43+U43+W43+Y43)</f>
        <v>14967</v>
      </c>
      <c r="AD43" s="37">
        <f>(T43+V43+X43+Z43)</f>
        <v>309.41000000000003</v>
      </c>
      <c r="AE43" s="37">
        <v>5</v>
      </c>
      <c r="AF43" s="37">
        <v>0.17</v>
      </c>
      <c r="AG43" s="37">
        <v>2</v>
      </c>
      <c r="AH43" s="37">
        <v>0.13</v>
      </c>
      <c r="AI43" s="37">
        <v>12</v>
      </c>
      <c r="AJ43" s="37">
        <v>0.99</v>
      </c>
      <c r="AK43" s="37">
        <v>5</v>
      </c>
      <c r="AL43" s="37">
        <v>0.23</v>
      </c>
      <c r="AM43" s="37">
        <v>4</v>
      </c>
      <c r="AN43" s="37">
        <v>0.03</v>
      </c>
      <c r="AO43" s="37">
        <v>13</v>
      </c>
      <c r="AP43" s="37">
        <v>0.65</v>
      </c>
      <c r="AQ43" s="37">
        <v>9</v>
      </c>
      <c r="AR43" s="37">
        <v>0.06</v>
      </c>
      <c r="AS43" s="37">
        <f>(Q43+AC43+AE43+AG43+AI43+AK43+AM43+AO43)</f>
        <v>17761</v>
      </c>
      <c r="AT43" s="37">
        <f>(R43+AD43+AF43+AH43+AJ43+AL43+AN43+AP43)</f>
        <v>406.52</v>
      </c>
      <c r="AU43" s="37">
        <v>150</v>
      </c>
      <c r="AV43" s="37">
        <v>4.83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1.75</v>
      </c>
      <c r="BC43" s="37">
        <v>0</v>
      </c>
      <c r="BD43" s="37">
        <v>3.99</v>
      </c>
      <c r="BE43" s="37">
        <v>10</v>
      </c>
      <c r="BF43" s="37">
        <v>2.0699999999999998</v>
      </c>
      <c r="BG43" s="37">
        <v>2165</v>
      </c>
      <c r="BH43" s="37">
        <v>88.17</v>
      </c>
      <c r="BI43" s="37">
        <f>(AY43+BA43+BC43+BE43+BG43)</f>
        <v>2175</v>
      </c>
      <c r="BJ43" s="37">
        <f>(AZ43+BB43+BD43+BF43+BH43)</f>
        <v>95.98</v>
      </c>
      <c r="BK43" s="37">
        <f>(AS43+BI43)</f>
        <v>19936</v>
      </c>
      <c r="BL43" s="37">
        <f>(AT43+BJ43)</f>
        <v>502.5</v>
      </c>
    </row>
    <row r="44" spans="1:64">
      <c r="A44" s="37">
        <v>37</v>
      </c>
      <c r="B44" s="38" t="s">
        <v>79</v>
      </c>
      <c r="C44" s="37">
        <v>1</v>
      </c>
      <c r="D44" s="37">
        <v>0.19</v>
      </c>
      <c r="E44" s="37">
        <v>4</v>
      </c>
      <c r="F44" s="37">
        <v>0.22</v>
      </c>
      <c r="G44" s="37">
        <v>0</v>
      </c>
      <c r="H44" s="37">
        <v>0</v>
      </c>
      <c r="I44" s="37">
        <v>1</v>
      </c>
      <c r="J44" s="37">
        <v>0.04</v>
      </c>
      <c r="K44" s="37">
        <v>1</v>
      </c>
      <c r="L44" s="37">
        <v>0.09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7</v>
      </c>
      <c r="R44" s="37">
        <f>(D44+F44+J44+L44)</f>
        <v>0.54</v>
      </c>
      <c r="S44" s="37">
        <v>1476</v>
      </c>
      <c r="T44" s="37">
        <v>8.26</v>
      </c>
      <c r="U44" s="37">
        <v>114</v>
      </c>
      <c r="V44" s="37">
        <v>0.08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1590</v>
      </c>
      <c r="AD44" s="37">
        <f>(T44+V44+X44+Z44)</f>
        <v>8.34</v>
      </c>
      <c r="AE44" s="37">
        <v>0</v>
      </c>
      <c r="AF44" s="37">
        <v>0</v>
      </c>
      <c r="AG44" s="37">
        <v>0</v>
      </c>
      <c r="AH44" s="37">
        <v>0</v>
      </c>
      <c r="AI44" s="37">
        <v>1</v>
      </c>
      <c r="AJ44" s="37">
        <v>0.21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1598</v>
      </c>
      <c r="AT44" s="37">
        <f>(R44+AD44+AF44+AH44+AJ44+AL44+AN44+AP44)</f>
        <v>9.09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10</v>
      </c>
      <c r="BD44" s="37">
        <v>0.09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10</v>
      </c>
      <c r="BJ44" s="37">
        <f>(AZ44+BB44+BD44+BF44+BH44)</f>
        <v>0.09</v>
      </c>
      <c r="BK44" s="37">
        <f>(AS44+BI44)</f>
        <v>1608</v>
      </c>
      <c r="BL44" s="37">
        <f>(AT44+BJ44)</f>
        <v>9.18</v>
      </c>
    </row>
    <row r="45" spans="1:64">
      <c r="A45" s="37">
        <v>38</v>
      </c>
      <c r="B45" s="38" t="s">
        <v>80</v>
      </c>
      <c r="C45" s="37">
        <v>0</v>
      </c>
      <c r="D45" s="37">
        <v>5.77</v>
      </c>
      <c r="E45" s="37">
        <v>0</v>
      </c>
      <c r="F45" s="37">
        <v>11.02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16.79</v>
      </c>
      <c r="S45" s="37">
        <v>0</v>
      </c>
      <c r="T45" s="37">
        <v>0.48</v>
      </c>
      <c r="U45" s="37">
        <v>0</v>
      </c>
      <c r="V45" s="37">
        <v>10</v>
      </c>
      <c r="W45" s="37">
        <v>0</v>
      </c>
      <c r="X45" s="37">
        <v>0</v>
      </c>
      <c r="Y45" s="37">
        <v>0</v>
      </c>
      <c r="Z45" s="37">
        <v>0.4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10.88</v>
      </c>
      <c r="AE45" s="37">
        <v>0</v>
      </c>
      <c r="AF45" s="37">
        <v>0.1</v>
      </c>
      <c r="AG45" s="37">
        <v>0</v>
      </c>
      <c r="AH45" s="37">
        <v>0.22</v>
      </c>
      <c r="AI45" s="37">
        <v>0</v>
      </c>
      <c r="AJ45" s="37">
        <v>1.79</v>
      </c>
      <c r="AK45" s="37">
        <v>0</v>
      </c>
      <c r="AL45" s="37">
        <v>0.19</v>
      </c>
      <c r="AM45" s="37">
        <v>0</v>
      </c>
      <c r="AN45" s="37">
        <v>0.03</v>
      </c>
      <c r="AO45" s="37">
        <v>0</v>
      </c>
      <c r="AP45" s="37">
        <v>0.5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30.500000000000004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0.18</v>
      </c>
      <c r="BC45" s="37">
        <v>0</v>
      </c>
      <c r="BD45" s="37">
        <v>0.33</v>
      </c>
      <c r="BE45" s="37">
        <v>0</v>
      </c>
      <c r="BF45" s="37">
        <v>0.04</v>
      </c>
      <c r="BG45" s="37">
        <v>0</v>
      </c>
      <c r="BH45" s="37">
        <v>0.5</v>
      </c>
      <c r="BI45" s="37">
        <f>(AY45+BA45+BC45+BE45+BG45)</f>
        <v>0</v>
      </c>
      <c r="BJ45" s="37">
        <f>(AZ45+BB45+BD45+BF45+BH45)</f>
        <v>1.05</v>
      </c>
      <c r="BK45" s="37">
        <f>(AS45+BI45)</f>
        <v>0</v>
      </c>
      <c r="BL45" s="37">
        <f>(AT45+BJ45)</f>
        <v>31.550000000000004</v>
      </c>
    </row>
    <row r="46" spans="1:64">
      <c r="A46" s="37">
        <v>39</v>
      </c>
      <c r="B46" s="38" t="s">
        <v>81</v>
      </c>
      <c r="C46" s="37">
        <v>31</v>
      </c>
      <c r="D46" s="37">
        <v>1.1499999999999999</v>
      </c>
      <c r="E46" s="37">
        <v>1795</v>
      </c>
      <c r="F46" s="37">
        <v>4.34</v>
      </c>
      <c r="G46" s="37">
        <v>0</v>
      </c>
      <c r="H46" s="37">
        <v>0</v>
      </c>
      <c r="I46" s="37">
        <v>1</v>
      </c>
      <c r="J46" s="37">
        <v>0.01</v>
      </c>
      <c r="K46" s="37">
        <v>1</v>
      </c>
      <c r="L46" s="37">
        <v>0.02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1828</v>
      </c>
      <c r="R46" s="37">
        <f>(D46+F46+J46+L46)</f>
        <v>5.52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1828</v>
      </c>
      <c r="AT46" s="37">
        <f>(R46+AD46+AF46+AH46+AJ46+AL46+AN46+AP46)</f>
        <v>5.52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1</v>
      </c>
      <c r="BH46" s="37">
        <v>0.01</v>
      </c>
      <c r="BI46" s="37">
        <f>(AY46+BA46+BC46+BE46+BG46)</f>
        <v>1</v>
      </c>
      <c r="BJ46" s="37">
        <f>(AZ46+BB46+BD46+BF46+BH46)</f>
        <v>0.01</v>
      </c>
      <c r="BK46" s="37">
        <f>(AS46+BI46)</f>
        <v>1829</v>
      </c>
      <c r="BL46" s="37">
        <f>(AT46+BJ46)</f>
        <v>5.5299999999999994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23" customFormat="1">
      <c r="A51" s="113" t="s">
        <v>86</v>
      </c>
      <c r="B51" s="124"/>
      <c r="C51" s="39">
        <f>SUM(C8:C50)</f>
        <v>328775</v>
      </c>
      <c r="D51" s="39">
        <f>SUM(D8:D50)</f>
        <v>12775.490000000002</v>
      </c>
      <c r="E51" s="39">
        <f>SUM(E8:E50)</f>
        <v>131498</v>
      </c>
      <c r="F51" s="39">
        <f>SUM(F8:F50)</f>
        <v>4146.7200000000012</v>
      </c>
      <c r="G51" s="39">
        <f>SUM(G8:G50)</f>
        <v>100549</v>
      </c>
      <c r="H51" s="39">
        <f>SUM(H8:H50)</f>
        <v>1646.2299999999996</v>
      </c>
      <c r="I51" s="39">
        <f>SUM(I8:I50)</f>
        <v>15083</v>
      </c>
      <c r="J51" s="39">
        <f>SUM(J8:J50)</f>
        <v>680.33999999999992</v>
      </c>
      <c r="K51" s="39">
        <f>SUM(K8:K50)</f>
        <v>16862</v>
      </c>
      <c r="L51" s="39">
        <f>SUM(L8:L50)</f>
        <v>595.73</v>
      </c>
      <c r="M51" s="39">
        <f>SUM(M8:M50)</f>
        <v>1145</v>
      </c>
      <c r="N51" s="39">
        <f>SUM(N8:N50)</f>
        <v>51.21</v>
      </c>
      <c r="O51" s="39">
        <f>SUM(O8:O50)</f>
        <v>224423</v>
      </c>
      <c r="P51" s="39">
        <f>SUM(P8:P50)</f>
        <v>4845.8999999999987</v>
      </c>
      <c r="Q51" s="39">
        <f>SUM(Q8:Q50)</f>
        <v>492218</v>
      </c>
      <c r="R51" s="39">
        <f>SUM(R8:R50)</f>
        <v>18198.28</v>
      </c>
      <c r="S51" s="39">
        <f>SUM(S8:S50)</f>
        <v>541546</v>
      </c>
      <c r="T51" s="39">
        <f>SUM(T8:T50)</f>
        <v>16439.620000000003</v>
      </c>
      <c r="U51" s="39">
        <f>SUM(U8:U50)</f>
        <v>294644</v>
      </c>
      <c r="V51" s="39">
        <f>SUM(V8:V50)</f>
        <v>5479.7200000000012</v>
      </c>
      <c r="W51" s="39">
        <f>SUM(W8:W50)</f>
        <v>17957</v>
      </c>
      <c r="X51" s="39">
        <f>SUM(X8:X50)</f>
        <v>1678.6400000000003</v>
      </c>
      <c r="Y51" s="39">
        <f>SUM(Y8:Y50)</f>
        <v>2824</v>
      </c>
      <c r="Z51" s="39">
        <f>SUM(Z8:Z50)</f>
        <v>223.34</v>
      </c>
      <c r="AA51" s="39">
        <f>SUM(AA8:AA50)</f>
        <v>6488</v>
      </c>
      <c r="AB51" s="39">
        <f>SUM(AB8:AB50)</f>
        <v>783.72</v>
      </c>
      <c r="AC51" s="39">
        <f>SUM(AC8:AC50)</f>
        <v>856971</v>
      </c>
      <c r="AD51" s="39">
        <f>SUM(AD8:AD50)</f>
        <v>23821.320000000011</v>
      </c>
      <c r="AE51" s="39">
        <f>SUM(AE8:AE50)</f>
        <v>594</v>
      </c>
      <c r="AF51" s="39">
        <f>SUM(AF8:AF50)</f>
        <v>17.050000000000004</v>
      </c>
      <c r="AG51" s="39">
        <f>SUM(AG8:AG50)</f>
        <v>8285</v>
      </c>
      <c r="AH51" s="39">
        <f>SUM(AH8:AH50)</f>
        <v>411.30000000000007</v>
      </c>
      <c r="AI51" s="39">
        <f>SUM(AI8:AI50)</f>
        <v>12656</v>
      </c>
      <c r="AJ51" s="39">
        <f>SUM(AJ8:AJ50)</f>
        <v>1723.6200000000001</v>
      </c>
      <c r="AK51" s="39">
        <f>SUM(AK8:AK50)</f>
        <v>8297</v>
      </c>
      <c r="AL51" s="39">
        <f>SUM(AL8:AL50)</f>
        <v>109.62</v>
      </c>
      <c r="AM51" s="39">
        <f>SUM(AM8:AM50)</f>
        <v>16985</v>
      </c>
      <c r="AN51" s="39">
        <f>SUM(AN8:AN50)</f>
        <v>109.74000000000001</v>
      </c>
      <c r="AO51" s="39">
        <f>SUM(AO8:AO50)</f>
        <v>43290</v>
      </c>
      <c r="AP51" s="39">
        <f>SUM(AP8:AP50)</f>
        <v>1444.1299999999999</v>
      </c>
      <c r="AQ51" s="39">
        <f>SUM(AQ8:AQ50)</f>
        <v>3925</v>
      </c>
      <c r="AR51" s="39">
        <f>SUM(AR8:AR50)</f>
        <v>151.64000000000001</v>
      </c>
      <c r="AS51" s="39">
        <f>SUM(AS8:AS50)</f>
        <v>1439296</v>
      </c>
      <c r="AT51" s="39">
        <f>SUM(AT8:AT50)</f>
        <v>45835.06</v>
      </c>
      <c r="AU51" s="39">
        <f>SUM(AU8:AU50)</f>
        <v>343491</v>
      </c>
      <c r="AV51" s="39">
        <f>SUM(AV8:AV50)</f>
        <v>1521.5</v>
      </c>
      <c r="AW51" s="39">
        <f>SUM(AW8:AW50)</f>
        <v>152114</v>
      </c>
      <c r="AX51" s="39">
        <f>SUM(AX8:AX50)</f>
        <v>266.40999999999997</v>
      </c>
      <c r="AY51" s="39">
        <f>SUM(AY8:AY50)</f>
        <v>6143</v>
      </c>
      <c r="AZ51" s="39">
        <f>SUM(AZ8:AZ50)</f>
        <v>5.37</v>
      </c>
      <c r="BA51" s="39">
        <f>SUM(BA8:BA50)</f>
        <v>16594</v>
      </c>
      <c r="BB51" s="39">
        <f>SUM(BB8:BB50)</f>
        <v>111.17999999999998</v>
      </c>
      <c r="BC51" s="39">
        <f>SUM(BC8:BC50)</f>
        <v>27208</v>
      </c>
      <c r="BD51" s="39">
        <f>SUM(BD8:BD50)</f>
        <v>1135.9199999999998</v>
      </c>
      <c r="BE51" s="39">
        <f>SUM(BE8:BE50)</f>
        <v>19269</v>
      </c>
      <c r="BF51" s="39">
        <f>SUM(BF8:BF50)</f>
        <v>647.62</v>
      </c>
      <c r="BG51" s="39">
        <f>SUM(BG8:BG50)</f>
        <v>119603</v>
      </c>
      <c r="BH51" s="39">
        <f>SUM(BH8:BH50)</f>
        <v>5556.29</v>
      </c>
      <c r="BI51" s="39">
        <f>SUM(BI8:BI50)</f>
        <v>188817</v>
      </c>
      <c r="BJ51" s="39">
        <f>SUM(BJ8:BJ50)</f>
        <v>7456.3800000000019</v>
      </c>
      <c r="BK51" s="39">
        <f>SUM(BK8:BK50)</f>
        <v>1628113</v>
      </c>
      <c r="BL51" s="39">
        <f>SUM(BL8:BL50)</f>
        <v>53291.44</v>
      </c>
    </row>
  </sheetData>
  <mergeCells count="39">
    <mergeCell ref="A51:B51"/>
    <mergeCell ref="A5:A7"/>
    <mergeCell ref="B5:B7"/>
    <mergeCell ref="C5:F5"/>
    <mergeCell ref="I5:J6"/>
    <mergeCell ref="K5:L6"/>
    <mergeCell ref="G5:H6"/>
    <mergeCell ref="B2:BJ2"/>
    <mergeCell ref="B3:BJ3"/>
    <mergeCell ref="C4:AX4"/>
    <mergeCell ref="AY4:BJ4"/>
    <mergeCell ref="Q5:R6"/>
    <mergeCell ref="C6:D6"/>
    <mergeCell ref="E6:F6"/>
    <mergeCell ref="BG5:BH6"/>
    <mergeCell ref="BI5:BJ6"/>
    <mergeCell ref="AS5:AT6"/>
    <mergeCell ref="AY5:AZ6"/>
    <mergeCell ref="BA5:BB6"/>
    <mergeCell ref="AI5:AJ6"/>
    <mergeCell ref="AK5:AL6"/>
    <mergeCell ref="AO5:AP6"/>
    <mergeCell ref="AC5:AD6"/>
    <mergeCell ref="BC5:BD6"/>
    <mergeCell ref="BE5:BF6"/>
    <mergeCell ref="AE5:AF6"/>
    <mergeCell ref="AG5:AH6"/>
    <mergeCell ref="BK4:BL6"/>
    <mergeCell ref="AM5:AN6"/>
    <mergeCell ref="AW5:AX6"/>
    <mergeCell ref="M5:N6"/>
    <mergeCell ref="O5:P6"/>
    <mergeCell ref="AA5:AB6"/>
    <mergeCell ref="AQ5:AR6"/>
    <mergeCell ref="AU5:AV6"/>
    <mergeCell ref="S5:T6"/>
    <mergeCell ref="U5:V6"/>
    <mergeCell ref="W5:X6"/>
    <mergeCell ref="Y5:Z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108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f>(C8+E8+I8+K8)</f>
        <v>0</v>
      </c>
      <c r="R8" s="37">
        <f>(D8+F8+J8+L8)</f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f>(S8+U8+W8+Y8)</f>
        <v>0</v>
      </c>
      <c r="AD8" s="37">
        <f>(T8+V8+X8+Z8)</f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0</v>
      </c>
      <c r="AL8" s="37">
        <v>0</v>
      </c>
      <c r="AM8" s="37">
        <v>0</v>
      </c>
      <c r="AN8" s="37">
        <v>0</v>
      </c>
      <c r="AO8" s="37">
        <v>0</v>
      </c>
      <c r="AP8" s="37">
        <v>0</v>
      </c>
      <c r="AQ8" s="37">
        <v>0</v>
      </c>
      <c r="AR8" s="37">
        <v>0</v>
      </c>
      <c r="AS8" s="37">
        <f>(Q8+AC8+AE8+AG8+AI8+AK8+AM8+AO8)</f>
        <v>0</v>
      </c>
      <c r="AT8" s="37">
        <f>(R8+AD8+AF8+AH8+AJ8+AL8+AN8+AP8)</f>
        <v>0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37">
        <v>0</v>
      </c>
      <c r="BC8" s="37">
        <v>0</v>
      </c>
      <c r="BD8" s="37">
        <v>0</v>
      </c>
      <c r="BE8" s="37">
        <v>0</v>
      </c>
      <c r="BF8" s="37">
        <v>0</v>
      </c>
      <c r="BG8" s="37">
        <v>0</v>
      </c>
      <c r="BH8" s="37">
        <v>0</v>
      </c>
      <c r="BI8" s="37">
        <f>(AY8+BA8+BC8+BE8+BG8)</f>
        <v>0</v>
      </c>
      <c r="BJ8" s="37">
        <f>(AZ8+BB8+BD8+BF8+BH8)</f>
        <v>0</v>
      </c>
      <c r="BK8" s="37">
        <f>(AS8+BI8)</f>
        <v>0</v>
      </c>
      <c r="BL8" s="37">
        <f>(AT8+BJ8)</f>
        <v>0</v>
      </c>
    </row>
    <row r="9" spans="1:64">
      <c r="A9" s="37">
        <v>2</v>
      </c>
      <c r="B9" s="38" t="s">
        <v>44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f>(C9+E9+I9+K9)</f>
        <v>0</v>
      </c>
      <c r="R9" s="37">
        <f>(D9+F9+J9+L9)</f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f>(S9+U9+W9+Y9)</f>
        <v>0</v>
      </c>
      <c r="AD9" s="37">
        <f>(T9+V9+X9+Z9)</f>
        <v>0</v>
      </c>
      <c r="AE9" s="37">
        <v>0</v>
      </c>
      <c r="AF9" s="37">
        <v>0</v>
      </c>
      <c r="AG9" s="37">
        <v>0</v>
      </c>
      <c r="AH9" s="37">
        <v>0</v>
      </c>
      <c r="AI9" s="37">
        <v>0</v>
      </c>
      <c r="AJ9" s="37">
        <v>0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f>(Q9+AC9+AE9+AG9+AI9+AK9+AM9+AO9)</f>
        <v>0</v>
      </c>
      <c r="AT9" s="37">
        <f>(R9+AD9+AF9+AH9+AJ9+AL9+AN9+AP9)</f>
        <v>0</v>
      </c>
      <c r="AU9" s="37">
        <v>0</v>
      </c>
      <c r="AV9" s="37">
        <v>0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0</v>
      </c>
      <c r="BD9" s="37">
        <v>0</v>
      </c>
      <c r="BE9" s="37">
        <v>0</v>
      </c>
      <c r="BF9" s="37">
        <v>0</v>
      </c>
      <c r="BG9" s="37">
        <v>0</v>
      </c>
      <c r="BH9" s="37">
        <v>0</v>
      </c>
      <c r="BI9" s="37">
        <f>(AY9+BA9+BC9+BE9+BG9)</f>
        <v>0</v>
      </c>
      <c r="BJ9" s="37">
        <f>(AZ9+BB9+BD9+BF9+BH9)</f>
        <v>0</v>
      </c>
      <c r="BK9" s="37">
        <f>(AS9+BI9)</f>
        <v>0</v>
      </c>
      <c r="BL9" s="37">
        <f>(AT9+BJ9)</f>
        <v>0</v>
      </c>
    </row>
    <row r="10" spans="1:64">
      <c r="A10" s="37">
        <v>3</v>
      </c>
      <c r="B10" s="38" t="s">
        <v>45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f>(C10+E10+I10+K10)</f>
        <v>0</v>
      </c>
      <c r="R10" s="37">
        <f>(D10+F10+J10+L10)</f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f>(S10+U10+W10+Y10)</f>
        <v>0</v>
      </c>
      <c r="AD10" s="37">
        <f>(T10+V10+X10+Z10)</f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f>(Q10+AC10+AE10+AG10+AI10+AK10+AM10+AO10)</f>
        <v>0</v>
      </c>
      <c r="AT10" s="37">
        <f>(R10+AD10+AF10+AH10+AJ10+AL10+AN10+AP10)</f>
        <v>0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0</v>
      </c>
      <c r="BD10" s="37">
        <v>0</v>
      </c>
      <c r="BE10" s="37">
        <v>0</v>
      </c>
      <c r="BF10" s="37">
        <v>0</v>
      </c>
      <c r="BG10" s="37">
        <v>0</v>
      </c>
      <c r="BH10" s="37">
        <v>0</v>
      </c>
      <c r="BI10" s="37">
        <f>(AY10+BA10+BC10+BE10+BG10)</f>
        <v>0</v>
      </c>
      <c r="BJ10" s="37">
        <f>(AZ10+BB10+BD10+BF10+BH10)</f>
        <v>0</v>
      </c>
      <c r="BK10" s="37">
        <f>(AS10+BI10)</f>
        <v>0</v>
      </c>
      <c r="BL10" s="37">
        <f>(AT10+BJ10)</f>
        <v>0</v>
      </c>
    </row>
    <row r="11" spans="1:64">
      <c r="A11" s="37">
        <v>4</v>
      </c>
      <c r="B11" s="38" t="s">
        <v>46</v>
      </c>
      <c r="C11" s="37">
        <v>100</v>
      </c>
      <c r="D11" s="37">
        <v>2.2999999999999998</v>
      </c>
      <c r="E11" s="37">
        <v>20</v>
      </c>
      <c r="F11" s="37">
        <v>0.43</v>
      </c>
      <c r="G11" s="37">
        <v>20</v>
      </c>
      <c r="H11" s="37">
        <v>0.37</v>
      </c>
      <c r="I11" s="37">
        <v>10</v>
      </c>
      <c r="J11" s="37">
        <v>0.15</v>
      </c>
      <c r="K11" s="37">
        <v>10</v>
      </c>
      <c r="L11" s="37">
        <v>0.1</v>
      </c>
      <c r="M11" s="37">
        <v>5</v>
      </c>
      <c r="N11" s="37">
        <v>0.05</v>
      </c>
      <c r="O11" s="37">
        <v>60</v>
      </c>
      <c r="P11" s="37">
        <v>1.5</v>
      </c>
      <c r="Q11" s="37">
        <f>(C11+E11+I11+K11)</f>
        <v>140</v>
      </c>
      <c r="R11" s="37">
        <f>(D11+F11+J11+L11)</f>
        <v>2.98</v>
      </c>
      <c r="S11" s="37">
        <v>50</v>
      </c>
      <c r="T11" s="37">
        <v>2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f>(S11+U11+W11+Y11)</f>
        <v>50</v>
      </c>
      <c r="AD11" s="37">
        <f>(T11+V11+X11+Z11)</f>
        <v>2</v>
      </c>
      <c r="AE11" s="37">
        <v>5</v>
      </c>
      <c r="AF11" s="37">
        <v>0.1</v>
      </c>
      <c r="AG11" s="37">
        <v>5</v>
      </c>
      <c r="AH11" s="37">
        <v>0.1</v>
      </c>
      <c r="AI11" s="37">
        <v>5</v>
      </c>
      <c r="AJ11" s="37">
        <v>0.5</v>
      </c>
      <c r="AK11" s="37">
        <v>5</v>
      </c>
      <c r="AL11" s="37">
        <v>0.05</v>
      </c>
      <c r="AM11" s="37">
        <v>5</v>
      </c>
      <c r="AN11" s="37">
        <v>0.1</v>
      </c>
      <c r="AO11" s="37">
        <v>2</v>
      </c>
      <c r="AP11" s="37">
        <v>0.03</v>
      </c>
      <c r="AQ11" s="37">
        <v>0</v>
      </c>
      <c r="AR11" s="37">
        <v>0</v>
      </c>
      <c r="AS11" s="37">
        <f>(Q11+AC11+AE11+AG11+AI11+AK11+AM11+AO11)</f>
        <v>217</v>
      </c>
      <c r="AT11" s="37">
        <f>(R11+AD11+AF11+AH11+AJ11+AL11+AN11+AP11)</f>
        <v>5.8599999999999994</v>
      </c>
      <c r="AU11" s="37">
        <v>50</v>
      </c>
      <c r="AV11" s="37">
        <v>0.5</v>
      </c>
      <c r="AW11" s="37">
        <v>20</v>
      </c>
      <c r="AX11" s="37">
        <v>0.2</v>
      </c>
      <c r="AY11" s="37">
        <v>0</v>
      </c>
      <c r="AZ11" s="37">
        <v>0</v>
      </c>
      <c r="BA11" s="37">
        <v>0</v>
      </c>
      <c r="BB11" s="37">
        <v>0</v>
      </c>
      <c r="BC11" s="37">
        <v>5</v>
      </c>
      <c r="BD11" s="37">
        <v>2</v>
      </c>
      <c r="BE11" s="37">
        <v>5</v>
      </c>
      <c r="BF11" s="37">
        <v>0.25</v>
      </c>
      <c r="BG11" s="37">
        <v>5</v>
      </c>
      <c r="BH11" s="37">
        <v>0.1</v>
      </c>
      <c r="BI11" s="37">
        <f>(AY11+BA11+BC11+BE11+BG11)</f>
        <v>15</v>
      </c>
      <c r="BJ11" s="37">
        <f>(AZ11+BB11+BD11+BF11+BH11)</f>
        <v>2.35</v>
      </c>
      <c r="BK11" s="37">
        <f>(AS11+BI11)</f>
        <v>232</v>
      </c>
      <c r="BL11" s="37">
        <f>(AT11+BJ11)</f>
        <v>8.2099999999999991</v>
      </c>
    </row>
    <row r="12" spans="1:64">
      <c r="A12" s="37">
        <v>5</v>
      </c>
      <c r="B12" s="38" t="s">
        <v>47</v>
      </c>
      <c r="C12" s="37">
        <v>100</v>
      </c>
      <c r="D12" s="37">
        <v>2.2999999999999998</v>
      </c>
      <c r="E12" s="37">
        <v>20</v>
      </c>
      <c r="F12" s="37">
        <v>0.43</v>
      </c>
      <c r="G12" s="37">
        <v>20</v>
      </c>
      <c r="H12" s="37">
        <v>0.37</v>
      </c>
      <c r="I12" s="37">
        <v>10</v>
      </c>
      <c r="J12" s="37">
        <v>0.15</v>
      </c>
      <c r="K12" s="37">
        <v>10</v>
      </c>
      <c r="L12" s="37">
        <v>0.1</v>
      </c>
      <c r="M12" s="37">
        <v>5</v>
      </c>
      <c r="N12" s="37">
        <v>0.05</v>
      </c>
      <c r="O12" s="37">
        <v>60</v>
      </c>
      <c r="P12" s="37">
        <v>1.5</v>
      </c>
      <c r="Q12" s="37">
        <f>(C12+E12+I12+K12)</f>
        <v>140</v>
      </c>
      <c r="R12" s="37">
        <f>(D12+F12+J12+L12)</f>
        <v>2.98</v>
      </c>
      <c r="S12" s="37">
        <v>50</v>
      </c>
      <c r="T12" s="37">
        <v>2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f>(S12+U12+W12+Y12)</f>
        <v>50</v>
      </c>
      <c r="AD12" s="37">
        <f>(T12+V12+X12+Z12)</f>
        <v>2</v>
      </c>
      <c r="AE12" s="37">
        <v>5</v>
      </c>
      <c r="AF12" s="37">
        <v>0.1</v>
      </c>
      <c r="AG12" s="37">
        <v>5</v>
      </c>
      <c r="AH12" s="37">
        <v>0.1</v>
      </c>
      <c r="AI12" s="37">
        <v>5</v>
      </c>
      <c r="AJ12" s="37">
        <v>0.5</v>
      </c>
      <c r="AK12" s="37">
        <v>5</v>
      </c>
      <c r="AL12" s="37">
        <v>0.05</v>
      </c>
      <c r="AM12" s="37">
        <v>5</v>
      </c>
      <c r="AN12" s="37">
        <v>0.1</v>
      </c>
      <c r="AO12" s="37">
        <v>2</v>
      </c>
      <c r="AP12" s="37">
        <v>0.03</v>
      </c>
      <c r="AQ12" s="37">
        <v>0</v>
      </c>
      <c r="AR12" s="37">
        <v>0</v>
      </c>
      <c r="AS12" s="37">
        <f>(Q12+AC12+AE12+AG12+AI12+AK12+AM12+AO12)</f>
        <v>217</v>
      </c>
      <c r="AT12" s="37">
        <f>(R12+AD12+AF12+AH12+AJ12+AL12+AN12+AP12)</f>
        <v>5.8599999999999994</v>
      </c>
      <c r="AU12" s="37">
        <v>50</v>
      </c>
      <c r="AV12" s="37">
        <v>0.5</v>
      </c>
      <c r="AW12" s="37">
        <v>20</v>
      </c>
      <c r="AX12" s="37">
        <v>0.2</v>
      </c>
      <c r="AY12" s="37">
        <v>0</v>
      </c>
      <c r="AZ12" s="37">
        <v>0</v>
      </c>
      <c r="BA12" s="37">
        <v>0</v>
      </c>
      <c r="BB12" s="37">
        <v>0</v>
      </c>
      <c r="BC12" s="37">
        <v>5</v>
      </c>
      <c r="BD12" s="37">
        <v>2</v>
      </c>
      <c r="BE12" s="37">
        <v>5</v>
      </c>
      <c r="BF12" s="37">
        <v>0.25</v>
      </c>
      <c r="BG12" s="37">
        <v>5</v>
      </c>
      <c r="BH12" s="37">
        <v>0.1</v>
      </c>
      <c r="BI12" s="37">
        <f>(AY12+BA12+BC12+BE12+BG12)</f>
        <v>15</v>
      </c>
      <c r="BJ12" s="37">
        <f>(AZ12+BB12+BD12+BF12+BH12)</f>
        <v>2.35</v>
      </c>
      <c r="BK12" s="37">
        <f>(AS12+BI12)</f>
        <v>232</v>
      </c>
      <c r="BL12" s="37">
        <f>(AT12+BJ12)</f>
        <v>8.2099999999999991</v>
      </c>
    </row>
    <row r="13" spans="1:64">
      <c r="A13" s="37">
        <v>6</v>
      </c>
      <c r="B13" s="38" t="s">
        <v>48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f>(C13+E13+I13+K13)</f>
        <v>0</v>
      </c>
      <c r="R13" s="37">
        <f>(D13+F13+J13+L13)</f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f>(S13+U13+W13+Y13)</f>
        <v>0</v>
      </c>
      <c r="AD13" s="37">
        <f>(T13+V13+X13+Z13)</f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f>(Q13+AC13+AE13+AG13+AI13+AK13+AM13+AO13)</f>
        <v>0</v>
      </c>
      <c r="AT13" s="37">
        <f>(R13+AD13+AF13+AH13+AJ13+AL13+AN13+AP13)</f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f>(AY13+BA13+BC13+BE13+BG13)</f>
        <v>0</v>
      </c>
      <c r="BJ13" s="37">
        <f>(AZ13+BB13+BD13+BF13+BH13)</f>
        <v>0</v>
      </c>
      <c r="BK13" s="37">
        <f>(AS13+BI13)</f>
        <v>0</v>
      </c>
      <c r="BL13" s="37">
        <f>(AT13+BJ13)</f>
        <v>0</v>
      </c>
    </row>
    <row r="14" spans="1:64">
      <c r="A14" s="37">
        <v>7</v>
      </c>
      <c r="B14" s="38" t="s">
        <v>49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f>(C14+E14+I14+K14)</f>
        <v>0</v>
      </c>
      <c r="R14" s="37">
        <f>(D14+F14+J14+L14)</f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f>(S14+U14+W14+Y14)</f>
        <v>0</v>
      </c>
      <c r="AD14" s="37">
        <f>(T14+V14+X14+Z14)</f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f>(Q14+AC14+AE14+AG14+AI14+AK14+AM14+AO14)</f>
        <v>0</v>
      </c>
      <c r="AT14" s="37">
        <f>(R14+AD14+AF14+AH14+AJ14+AL14+AN14+AP14)</f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f>(AY14+BA14+BC14+BE14+BG14)</f>
        <v>0</v>
      </c>
      <c r="BJ14" s="37">
        <f>(AZ14+BB14+BD14+BF14+BH14)</f>
        <v>0</v>
      </c>
      <c r="BK14" s="37">
        <f>(AS14+BI14)</f>
        <v>0</v>
      </c>
      <c r="BL14" s="37">
        <f>(AT14+BJ14)</f>
        <v>0</v>
      </c>
    </row>
    <row r="15" spans="1:64">
      <c r="A15" s="37">
        <v>8</v>
      </c>
      <c r="B15" s="38" t="s">
        <v>50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f>(C15+E15+I15+K15)</f>
        <v>0</v>
      </c>
      <c r="R15" s="37">
        <f>(D15+F15+J15+L15)</f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f>(S15+U15+W15+Y15)</f>
        <v>0</v>
      </c>
      <c r="AD15" s="37">
        <f>(T15+V15+X15+Z15)</f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f>(Q15+AC15+AE15+AG15+AI15+AK15+AM15+AO15)</f>
        <v>0</v>
      </c>
      <c r="AT15" s="37">
        <f>(R15+AD15+AF15+AH15+AJ15+AL15+AN15+AP15)</f>
        <v>0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0</v>
      </c>
      <c r="BH15" s="37">
        <v>0</v>
      </c>
      <c r="BI15" s="37">
        <f>(AY15+BA15+BC15+BE15+BG15)</f>
        <v>0</v>
      </c>
      <c r="BJ15" s="37">
        <f>(AZ15+BB15+BD15+BF15+BH15)</f>
        <v>0</v>
      </c>
      <c r="BK15" s="37">
        <f>(AS15+BI15)</f>
        <v>0</v>
      </c>
      <c r="BL15" s="37">
        <f>(AT15+BJ15)</f>
        <v>0</v>
      </c>
    </row>
    <row r="16" spans="1:64">
      <c r="A16" s="37">
        <v>9</v>
      </c>
      <c r="B16" s="38" t="s">
        <v>51</v>
      </c>
      <c r="C16" s="37">
        <v>200</v>
      </c>
      <c r="D16" s="37">
        <v>10</v>
      </c>
      <c r="E16" s="37">
        <v>40</v>
      </c>
      <c r="F16" s="37">
        <v>0.8</v>
      </c>
      <c r="G16" s="37">
        <v>40</v>
      </c>
      <c r="H16" s="37">
        <v>0.6</v>
      </c>
      <c r="I16" s="37">
        <v>20</v>
      </c>
      <c r="J16" s="37">
        <v>0.3</v>
      </c>
      <c r="K16" s="37">
        <v>20</v>
      </c>
      <c r="L16" s="37">
        <v>0.2</v>
      </c>
      <c r="M16" s="37">
        <v>10</v>
      </c>
      <c r="N16" s="37">
        <v>0.1</v>
      </c>
      <c r="O16" s="37">
        <v>120</v>
      </c>
      <c r="P16" s="37">
        <v>1.5</v>
      </c>
      <c r="Q16" s="37">
        <f>(C16+E16+I16+K16)</f>
        <v>280</v>
      </c>
      <c r="R16" s="37">
        <f>(D16+F16+J16+L16)</f>
        <v>11.3</v>
      </c>
      <c r="S16" s="37">
        <v>80</v>
      </c>
      <c r="T16" s="37">
        <v>5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f>(S16+U16+W16+Y16)</f>
        <v>80</v>
      </c>
      <c r="AD16" s="37">
        <f>(T16+V16+X16+Z16)</f>
        <v>5</v>
      </c>
      <c r="AE16" s="37">
        <v>10</v>
      </c>
      <c r="AF16" s="37">
        <v>0.2</v>
      </c>
      <c r="AG16" s="37">
        <v>10</v>
      </c>
      <c r="AH16" s="37">
        <v>0.2</v>
      </c>
      <c r="AI16" s="37">
        <v>20</v>
      </c>
      <c r="AJ16" s="37">
        <v>4</v>
      </c>
      <c r="AK16" s="37">
        <v>10</v>
      </c>
      <c r="AL16" s="37">
        <v>0.1</v>
      </c>
      <c r="AM16" s="37">
        <v>10</v>
      </c>
      <c r="AN16" s="37">
        <v>0.2</v>
      </c>
      <c r="AO16" s="37">
        <v>5</v>
      </c>
      <c r="AP16" s="37">
        <v>0.1</v>
      </c>
      <c r="AQ16" s="37">
        <v>0</v>
      </c>
      <c r="AR16" s="37">
        <v>0</v>
      </c>
      <c r="AS16" s="37">
        <f>(Q16+AC16+AE16+AG16+AI16+AK16+AM16+AO16)</f>
        <v>425</v>
      </c>
      <c r="AT16" s="37">
        <f>(R16+AD16+AF16+AH16+AJ16+AL16+AN16+AP16)</f>
        <v>21.1</v>
      </c>
      <c r="AU16" s="37">
        <v>100</v>
      </c>
      <c r="AV16" s="37">
        <v>1.5</v>
      </c>
      <c r="AW16" s="37">
        <v>40</v>
      </c>
      <c r="AX16" s="37">
        <v>0.4</v>
      </c>
      <c r="AY16" s="37">
        <v>0</v>
      </c>
      <c r="AZ16" s="37">
        <v>0</v>
      </c>
      <c r="BA16" s="37">
        <v>0</v>
      </c>
      <c r="BB16" s="37">
        <v>0</v>
      </c>
      <c r="BC16" s="37">
        <v>5</v>
      </c>
      <c r="BD16" s="37">
        <v>2</v>
      </c>
      <c r="BE16" s="37">
        <v>10</v>
      </c>
      <c r="BF16" s="37">
        <v>0.5</v>
      </c>
      <c r="BG16" s="37">
        <v>10</v>
      </c>
      <c r="BH16" s="37">
        <v>0.2</v>
      </c>
      <c r="BI16" s="37">
        <f>(AY16+BA16+BC16+BE16+BG16)</f>
        <v>25</v>
      </c>
      <c r="BJ16" s="37">
        <f>(AZ16+BB16+BD16+BF16+BH16)</f>
        <v>2.7</v>
      </c>
      <c r="BK16" s="37">
        <f>(AS16+BI16)</f>
        <v>450</v>
      </c>
      <c r="BL16" s="37">
        <f>(AT16+BJ16)</f>
        <v>23.8</v>
      </c>
    </row>
    <row r="17" spans="1:64">
      <c r="A17" s="37">
        <v>10</v>
      </c>
      <c r="B17" s="38" t="s">
        <v>52</v>
      </c>
      <c r="C17" s="37">
        <v>1500</v>
      </c>
      <c r="D17" s="37">
        <v>66</v>
      </c>
      <c r="E17" s="37">
        <v>450</v>
      </c>
      <c r="F17" s="37">
        <v>15</v>
      </c>
      <c r="G17" s="37">
        <v>300</v>
      </c>
      <c r="H17" s="37">
        <v>3</v>
      </c>
      <c r="I17" s="37">
        <v>150</v>
      </c>
      <c r="J17" s="37">
        <v>1.5</v>
      </c>
      <c r="K17" s="37">
        <v>75</v>
      </c>
      <c r="L17" s="37">
        <v>0.75</v>
      </c>
      <c r="M17" s="37">
        <v>30</v>
      </c>
      <c r="N17" s="37">
        <v>0.3</v>
      </c>
      <c r="O17" s="37">
        <v>900</v>
      </c>
      <c r="P17" s="37">
        <v>30</v>
      </c>
      <c r="Q17" s="37">
        <f>(C17+E17+I17+K17)</f>
        <v>2175</v>
      </c>
      <c r="R17" s="37">
        <f>(D17+F17+J17+L17)</f>
        <v>83.25</v>
      </c>
      <c r="S17" s="37">
        <v>200</v>
      </c>
      <c r="T17" s="37">
        <v>12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f>(S17+U17+W17+Y17)</f>
        <v>200</v>
      </c>
      <c r="AD17" s="37">
        <f>(T17+V17+X17+Z17)</f>
        <v>12</v>
      </c>
      <c r="AE17" s="37">
        <v>15</v>
      </c>
      <c r="AF17" s="37">
        <v>0.3</v>
      </c>
      <c r="AG17" s="37">
        <v>15</v>
      </c>
      <c r="AH17" s="37">
        <v>0.3</v>
      </c>
      <c r="AI17" s="37">
        <v>60</v>
      </c>
      <c r="AJ17" s="37">
        <v>18</v>
      </c>
      <c r="AK17" s="37">
        <v>30</v>
      </c>
      <c r="AL17" s="37">
        <v>0.3</v>
      </c>
      <c r="AM17" s="37">
        <v>30</v>
      </c>
      <c r="AN17" s="37">
        <v>0.3</v>
      </c>
      <c r="AO17" s="37">
        <v>15</v>
      </c>
      <c r="AP17" s="37">
        <v>0.15</v>
      </c>
      <c r="AQ17" s="37">
        <v>0</v>
      </c>
      <c r="AR17" s="37">
        <v>0</v>
      </c>
      <c r="AS17" s="37">
        <f>(Q17+AC17+AE17+AG17+AI17+AK17+AM17+AO17)</f>
        <v>2540</v>
      </c>
      <c r="AT17" s="37">
        <f>(R17+AD17+AF17+AH17+AJ17+AL17+AN17+AP17)</f>
        <v>114.6</v>
      </c>
      <c r="AU17" s="37">
        <v>700</v>
      </c>
      <c r="AV17" s="37">
        <v>14</v>
      </c>
      <c r="AW17" s="37">
        <v>400</v>
      </c>
      <c r="AX17" s="37">
        <v>4</v>
      </c>
      <c r="AY17" s="37">
        <v>0</v>
      </c>
      <c r="AZ17" s="37">
        <v>0</v>
      </c>
      <c r="BA17" s="37">
        <v>0</v>
      </c>
      <c r="BB17" s="37">
        <v>0</v>
      </c>
      <c r="BC17" s="37">
        <v>15</v>
      </c>
      <c r="BD17" s="37">
        <v>7.5</v>
      </c>
      <c r="BE17" s="37">
        <v>30</v>
      </c>
      <c r="BF17" s="37">
        <v>1.5</v>
      </c>
      <c r="BG17" s="37">
        <v>30</v>
      </c>
      <c r="BH17" s="37">
        <v>1.5</v>
      </c>
      <c r="BI17" s="37">
        <f>(AY17+BA17+BC17+BE17+BG17)</f>
        <v>75</v>
      </c>
      <c r="BJ17" s="37">
        <f>(AZ17+BB17+BD17+BF17+BH17)</f>
        <v>10.5</v>
      </c>
      <c r="BK17" s="37">
        <f>(AS17+BI17)</f>
        <v>2615</v>
      </c>
      <c r="BL17" s="37">
        <f>(AT17+BJ17)</f>
        <v>125.1</v>
      </c>
    </row>
    <row r="18" spans="1:64">
      <c r="A18" s="37">
        <v>11</v>
      </c>
      <c r="B18" s="38" t="s">
        <v>53</v>
      </c>
      <c r="C18" s="37">
        <v>200</v>
      </c>
      <c r="D18" s="37">
        <v>10</v>
      </c>
      <c r="E18" s="37">
        <v>40</v>
      </c>
      <c r="F18" s="37">
        <v>0.8</v>
      </c>
      <c r="G18" s="37">
        <v>40</v>
      </c>
      <c r="H18" s="37">
        <v>0.6</v>
      </c>
      <c r="I18" s="37">
        <v>20</v>
      </c>
      <c r="J18" s="37">
        <v>0.3</v>
      </c>
      <c r="K18" s="37">
        <v>20</v>
      </c>
      <c r="L18" s="37">
        <v>0.2</v>
      </c>
      <c r="M18" s="37">
        <v>10</v>
      </c>
      <c r="N18" s="37">
        <v>0.1</v>
      </c>
      <c r="O18" s="37">
        <v>120</v>
      </c>
      <c r="P18" s="37">
        <v>1.5</v>
      </c>
      <c r="Q18" s="37">
        <f>(C18+E18+I18+K18)</f>
        <v>280</v>
      </c>
      <c r="R18" s="37">
        <f>(D18+F18+J18+L18)</f>
        <v>11.3</v>
      </c>
      <c r="S18" s="37">
        <v>80</v>
      </c>
      <c r="T18" s="37">
        <v>5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f>(S18+U18+W18+Y18)</f>
        <v>80</v>
      </c>
      <c r="AD18" s="37">
        <f>(T18+V18+X18+Z18)</f>
        <v>5</v>
      </c>
      <c r="AE18" s="37">
        <v>10</v>
      </c>
      <c r="AF18" s="37">
        <v>0.2</v>
      </c>
      <c r="AG18" s="37">
        <v>10</v>
      </c>
      <c r="AH18" s="37">
        <v>0.2</v>
      </c>
      <c r="AI18" s="37">
        <v>20</v>
      </c>
      <c r="AJ18" s="37">
        <v>4</v>
      </c>
      <c r="AK18" s="37">
        <v>10</v>
      </c>
      <c r="AL18" s="37">
        <v>0.1</v>
      </c>
      <c r="AM18" s="37">
        <v>10</v>
      </c>
      <c r="AN18" s="37">
        <v>0.2</v>
      </c>
      <c r="AO18" s="37">
        <v>5</v>
      </c>
      <c r="AP18" s="37">
        <v>0.1</v>
      </c>
      <c r="AQ18" s="37">
        <v>0</v>
      </c>
      <c r="AR18" s="37">
        <v>0</v>
      </c>
      <c r="AS18" s="37">
        <f>(Q18+AC18+AE18+AG18+AI18+AK18+AM18+AO18)</f>
        <v>425</v>
      </c>
      <c r="AT18" s="37">
        <f>(R18+AD18+AF18+AH18+AJ18+AL18+AN18+AP18)</f>
        <v>21.1</v>
      </c>
      <c r="AU18" s="37">
        <v>100</v>
      </c>
      <c r="AV18" s="37">
        <v>1.5</v>
      </c>
      <c r="AW18" s="37">
        <v>40</v>
      </c>
      <c r="AX18" s="37">
        <v>0.4</v>
      </c>
      <c r="AY18" s="37">
        <v>0</v>
      </c>
      <c r="AZ18" s="37">
        <v>0</v>
      </c>
      <c r="BA18" s="37">
        <v>0</v>
      </c>
      <c r="BB18" s="37">
        <v>0</v>
      </c>
      <c r="BC18" s="37">
        <v>5</v>
      </c>
      <c r="BD18" s="37">
        <v>2</v>
      </c>
      <c r="BE18" s="37">
        <v>10</v>
      </c>
      <c r="BF18" s="37">
        <v>0.5</v>
      </c>
      <c r="BG18" s="37">
        <v>10</v>
      </c>
      <c r="BH18" s="37">
        <v>0.2</v>
      </c>
      <c r="BI18" s="37">
        <f>(AY18+BA18+BC18+BE18+BG18)</f>
        <v>25</v>
      </c>
      <c r="BJ18" s="37">
        <f>(AZ18+BB18+BD18+BF18+BH18)</f>
        <v>2.7</v>
      </c>
      <c r="BK18" s="37">
        <f>(AS18+BI18)</f>
        <v>450</v>
      </c>
      <c r="BL18" s="37">
        <f>(AT18+BJ18)</f>
        <v>23.8</v>
      </c>
    </row>
    <row r="19" spans="1:64">
      <c r="A19" s="37">
        <v>12</v>
      </c>
      <c r="B19" s="38" t="s">
        <v>54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f>(C19+E19+I19+K19)</f>
        <v>0</v>
      </c>
      <c r="R19" s="37">
        <f>(D19+F19+J19+L19)</f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f>(S19+U19+W19+Y19)</f>
        <v>0</v>
      </c>
      <c r="AD19" s="37">
        <f>(T19+V19+X19+Z19)</f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f>(Q19+AC19+AE19+AG19+AI19+AK19+AM19+AO19)</f>
        <v>0</v>
      </c>
      <c r="AT19" s="37">
        <f>(R19+AD19+AF19+AH19+AJ19+AL19+AN19+AP19)</f>
        <v>0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37">
        <v>0</v>
      </c>
      <c r="BH19" s="37">
        <v>0</v>
      </c>
      <c r="BI19" s="37">
        <f>(AY19+BA19+BC19+BE19+BG19)</f>
        <v>0</v>
      </c>
      <c r="BJ19" s="37">
        <f>(AZ19+BB19+BD19+BF19+BH19)</f>
        <v>0</v>
      </c>
      <c r="BK19" s="37">
        <f>(AS19+BI19)</f>
        <v>0</v>
      </c>
      <c r="BL19" s="37">
        <f>(AT19+BJ19)</f>
        <v>0</v>
      </c>
    </row>
    <row r="20" spans="1:64">
      <c r="A20" s="37">
        <v>13</v>
      </c>
      <c r="B20" s="38" t="s">
        <v>55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f>(C20+E20+I20+K20)</f>
        <v>0</v>
      </c>
      <c r="R20" s="37">
        <f>(D20+F20+J20+L20)</f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f>(S20+U20+W20+Y20)</f>
        <v>0</v>
      </c>
      <c r="AD20" s="37">
        <f>(T20+V20+X20+Z20)</f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f>(Q20+AC20+AE20+AG20+AI20+AK20+AM20+AO20)</f>
        <v>0</v>
      </c>
      <c r="AT20" s="37">
        <f>(R20+AD20+AF20+AH20+AJ20+AL20+AN20+AP20)</f>
        <v>0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f>(AY20+BA20+BC20+BE20+BG20)</f>
        <v>0</v>
      </c>
      <c r="BJ20" s="37">
        <f>(AZ20+BB20+BD20+BF20+BH20)</f>
        <v>0</v>
      </c>
      <c r="BK20" s="37">
        <f>(AS20+BI20)</f>
        <v>0</v>
      </c>
      <c r="BL20" s="37">
        <f>(AT20+BJ20)</f>
        <v>0</v>
      </c>
    </row>
    <row r="21" spans="1:64">
      <c r="A21" s="37">
        <v>14</v>
      </c>
      <c r="B21" s="38" t="s">
        <v>56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0</v>
      </c>
      <c r="R21" s="37">
        <f>(D21+F21+J21+L21)</f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0</v>
      </c>
      <c r="AD21" s="37">
        <f>(T21+V21+X21+Z21)</f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f>(Q21+AC21+AE21+AG21+AI21+AK21+AM21+AO21)</f>
        <v>0</v>
      </c>
      <c r="AT21" s="37">
        <f>(R21+AD21+AF21+AH21+AJ21+AL21+AN21+AP21)</f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0</v>
      </c>
      <c r="BL21" s="37">
        <f>(AT21+BJ21)</f>
        <v>0</v>
      </c>
    </row>
    <row r="22" spans="1:64">
      <c r="A22" s="37">
        <v>15</v>
      </c>
      <c r="B22" s="38" t="s">
        <v>57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0</v>
      </c>
      <c r="R22" s="37">
        <f>(D22+F22+J22+L22)</f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0</v>
      </c>
      <c r="AD22" s="37">
        <f>(T22+V22+X22+Z22)</f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0</v>
      </c>
      <c r="AT22" s="37">
        <f>(R22+AD22+AF22+AH22+AJ22+AL22+AN22+AP22)</f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0</v>
      </c>
      <c r="BL22" s="37">
        <f>(AT22+BJ22)</f>
        <v>0</v>
      </c>
    </row>
    <row r="23" spans="1:64">
      <c r="A23" s="37">
        <v>16</v>
      </c>
      <c r="B23" s="38" t="s">
        <v>58</v>
      </c>
      <c r="C23" s="37">
        <v>30</v>
      </c>
      <c r="D23" s="37">
        <v>1</v>
      </c>
      <c r="E23" s="37">
        <v>10</v>
      </c>
      <c r="F23" s="37">
        <v>0.3</v>
      </c>
      <c r="G23" s="37">
        <v>10</v>
      </c>
      <c r="H23" s="37">
        <v>0.2</v>
      </c>
      <c r="I23" s="37">
        <v>5</v>
      </c>
      <c r="J23" s="37">
        <v>0.1</v>
      </c>
      <c r="K23" s="37">
        <v>5</v>
      </c>
      <c r="L23" s="37">
        <v>0.1</v>
      </c>
      <c r="M23" s="37">
        <v>5</v>
      </c>
      <c r="N23" s="37">
        <v>0.05</v>
      </c>
      <c r="O23" s="37">
        <v>20</v>
      </c>
      <c r="P23" s="37">
        <v>0.6</v>
      </c>
      <c r="Q23" s="37">
        <f>(C23+E23+I23+K23)</f>
        <v>50</v>
      </c>
      <c r="R23" s="37">
        <f>(D23+F23+J23+L23)</f>
        <v>1.5000000000000002</v>
      </c>
      <c r="S23" s="37">
        <v>15</v>
      </c>
      <c r="T23" s="37">
        <v>0.9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f>(S23+U23+W23+Y23)</f>
        <v>15</v>
      </c>
      <c r="AD23" s="37">
        <f>(T23+V23+X23+Z23)</f>
        <v>0.9</v>
      </c>
      <c r="AE23" s="37">
        <v>2</v>
      </c>
      <c r="AF23" s="37">
        <v>0.05</v>
      </c>
      <c r="AG23" s="37">
        <v>5</v>
      </c>
      <c r="AH23" s="37">
        <v>0.1</v>
      </c>
      <c r="AI23" s="37">
        <v>5</v>
      </c>
      <c r="AJ23" s="37">
        <v>0.5</v>
      </c>
      <c r="AK23" s="37">
        <v>5</v>
      </c>
      <c r="AL23" s="37">
        <v>0.05</v>
      </c>
      <c r="AM23" s="37">
        <v>5</v>
      </c>
      <c r="AN23" s="37">
        <v>0.1</v>
      </c>
      <c r="AO23" s="37">
        <v>2</v>
      </c>
      <c r="AP23" s="37">
        <v>0.03</v>
      </c>
      <c r="AQ23" s="37">
        <v>0</v>
      </c>
      <c r="AR23" s="37">
        <v>0</v>
      </c>
      <c r="AS23" s="37">
        <f>(Q23+AC23+AE23+AG23+AI23+AK23+AM23+AO23)</f>
        <v>89</v>
      </c>
      <c r="AT23" s="37">
        <f>(R23+AD23+AF23+AH23+AJ23+AL23+AN23+AP23)</f>
        <v>3.23</v>
      </c>
      <c r="AU23" s="37">
        <v>15</v>
      </c>
      <c r="AV23" s="37">
        <v>0.4</v>
      </c>
      <c r="AW23" s="37">
        <v>5</v>
      </c>
      <c r="AX23" s="37">
        <v>0.15</v>
      </c>
      <c r="AY23" s="37">
        <v>0</v>
      </c>
      <c r="AZ23" s="37">
        <v>0</v>
      </c>
      <c r="BA23" s="37">
        <v>0</v>
      </c>
      <c r="BB23" s="37">
        <v>0</v>
      </c>
      <c r="BC23" s="37">
        <v>5</v>
      </c>
      <c r="BD23" s="37">
        <v>2</v>
      </c>
      <c r="BE23" s="37">
        <v>5</v>
      </c>
      <c r="BF23" s="37">
        <v>0.2</v>
      </c>
      <c r="BG23" s="37">
        <v>5</v>
      </c>
      <c r="BH23" s="37">
        <v>0.1</v>
      </c>
      <c r="BI23" s="37">
        <f>(AY23+BA23+BC23+BE23+BG23)</f>
        <v>15</v>
      </c>
      <c r="BJ23" s="37">
        <f>(AZ23+BB23+BD23+BF23+BH23)</f>
        <v>2.3000000000000003</v>
      </c>
      <c r="BK23" s="37">
        <f>(AS23+BI23)</f>
        <v>104</v>
      </c>
      <c r="BL23" s="37">
        <f>(AT23+BJ23)</f>
        <v>5.53</v>
      </c>
    </row>
    <row r="24" spans="1:64">
      <c r="A24" s="37">
        <v>17</v>
      </c>
      <c r="B24" s="38" t="s">
        <v>59</v>
      </c>
      <c r="C24" s="37">
        <v>30</v>
      </c>
      <c r="D24" s="37">
        <v>1</v>
      </c>
      <c r="E24" s="37">
        <v>10</v>
      </c>
      <c r="F24" s="37">
        <v>0.3</v>
      </c>
      <c r="G24" s="37">
        <v>10</v>
      </c>
      <c r="H24" s="37">
        <v>0.2</v>
      </c>
      <c r="I24" s="37">
        <v>5</v>
      </c>
      <c r="J24" s="37">
        <v>0.1</v>
      </c>
      <c r="K24" s="37">
        <v>5</v>
      </c>
      <c r="L24" s="37">
        <v>0.1</v>
      </c>
      <c r="M24" s="37">
        <v>5</v>
      </c>
      <c r="N24" s="37">
        <v>0.05</v>
      </c>
      <c r="O24" s="37">
        <v>20</v>
      </c>
      <c r="P24" s="37">
        <v>0.6</v>
      </c>
      <c r="Q24" s="37">
        <f>(C24+E24+I24+K24)</f>
        <v>50</v>
      </c>
      <c r="R24" s="37">
        <f>(D24+F24+J24+L24)</f>
        <v>1.5000000000000002</v>
      </c>
      <c r="S24" s="37">
        <v>15</v>
      </c>
      <c r="T24" s="37">
        <v>0.9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f>(S24+U24+W24+Y24)</f>
        <v>15</v>
      </c>
      <c r="AD24" s="37">
        <f>(T24+V24+X24+Z24)</f>
        <v>0.9</v>
      </c>
      <c r="AE24" s="37">
        <v>2</v>
      </c>
      <c r="AF24" s="37">
        <v>0.05</v>
      </c>
      <c r="AG24" s="37">
        <v>5</v>
      </c>
      <c r="AH24" s="37">
        <v>0.1</v>
      </c>
      <c r="AI24" s="37">
        <v>5</v>
      </c>
      <c r="AJ24" s="37">
        <v>0.5</v>
      </c>
      <c r="AK24" s="37">
        <v>5</v>
      </c>
      <c r="AL24" s="37">
        <v>0.05</v>
      </c>
      <c r="AM24" s="37">
        <v>5</v>
      </c>
      <c r="AN24" s="37">
        <v>0.1</v>
      </c>
      <c r="AO24" s="37">
        <v>2</v>
      </c>
      <c r="AP24" s="37">
        <v>0.03</v>
      </c>
      <c r="AQ24" s="37">
        <v>0</v>
      </c>
      <c r="AR24" s="37">
        <v>0</v>
      </c>
      <c r="AS24" s="37">
        <f>(Q24+AC24+AE24+AG24+AI24+AK24+AM24+AO24)</f>
        <v>89</v>
      </c>
      <c r="AT24" s="37">
        <f>(R24+AD24+AF24+AH24+AJ24+AL24+AN24+AP24)</f>
        <v>3.23</v>
      </c>
      <c r="AU24" s="37">
        <v>15</v>
      </c>
      <c r="AV24" s="37">
        <v>0.4</v>
      </c>
      <c r="AW24" s="37">
        <v>5</v>
      </c>
      <c r="AX24" s="37">
        <v>0.15</v>
      </c>
      <c r="AY24" s="37">
        <v>0</v>
      </c>
      <c r="AZ24" s="37">
        <v>0</v>
      </c>
      <c r="BA24" s="37">
        <v>0</v>
      </c>
      <c r="BB24" s="37">
        <v>0</v>
      </c>
      <c r="BC24" s="37">
        <v>5</v>
      </c>
      <c r="BD24" s="37">
        <v>2</v>
      </c>
      <c r="BE24" s="37">
        <v>5</v>
      </c>
      <c r="BF24" s="37">
        <v>0.2</v>
      </c>
      <c r="BG24" s="37">
        <v>5</v>
      </c>
      <c r="BH24" s="37">
        <v>0.1</v>
      </c>
      <c r="BI24" s="37">
        <f>(AY24+BA24+BC24+BE24+BG24)</f>
        <v>15</v>
      </c>
      <c r="BJ24" s="37">
        <f>(AZ24+BB24+BD24+BF24+BH24)</f>
        <v>2.3000000000000003</v>
      </c>
      <c r="BK24" s="37">
        <f>(AS24+BI24)</f>
        <v>104</v>
      </c>
      <c r="BL24" s="37">
        <f>(AT24+BJ24)</f>
        <v>5.53</v>
      </c>
    </row>
    <row r="25" spans="1:64">
      <c r="A25" s="37">
        <v>18</v>
      </c>
      <c r="B25" s="38" t="s">
        <v>60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f>(C25+E25+I25+K25)</f>
        <v>0</v>
      </c>
      <c r="R25" s="37">
        <f>(D25+F25+J25+L25)</f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f>(S25+U25+W25+Y25)</f>
        <v>0</v>
      </c>
      <c r="AD25" s="37">
        <f>(T25+V25+X25+Z25)</f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f>(Q25+AC25+AE25+AG25+AI25+AK25+AM25+AO25)</f>
        <v>0</v>
      </c>
      <c r="AT25" s="37">
        <f>(R25+AD25+AF25+AH25+AJ25+AL25+AN25+AP25)</f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f>(AY25+BA25+BC25+BE25+BG25)</f>
        <v>0</v>
      </c>
      <c r="BJ25" s="37">
        <f>(AZ25+BB25+BD25+BF25+BH25)</f>
        <v>0</v>
      </c>
      <c r="BK25" s="37">
        <f>(AS25+BI25)</f>
        <v>0</v>
      </c>
      <c r="BL25" s="37">
        <f>(AT25+BJ25)</f>
        <v>0</v>
      </c>
    </row>
    <row r="26" spans="1:64">
      <c r="A26" s="37">
        <v>19</v>
      </c>
      <c r="B26" s="38" t="s">
        <v>61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0</v>
      </c>
      <c r="R26" s="37">
        <f>(D26+F26+J26+L26)</f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0</v>
      </c>
      <c r="AD26" s="37">
        <f>(T26+V26+X26+Z26)</f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0</v>
      </c>
      <c r="AT26" s="37">
        <f>(R26+AD26+AF26+AH26+AJ26+AL26+AN26+AP26)</f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0</v>
      </c>
      <c r="BL26" s="37">
        <f>(AT26+BJ26)</f>
        <v>0</v>
      </c>
    </row>
    <row r="27" spans="1:64">
      <c r="A27" s="37">
        <v>20</v>
      </c>
      <c r="B27" s="38" t="s">
        <v>62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f>(C27+E27+I27+K27)</f>
        <v>0</v>
      </c>
      <c r="R27" s="37">
        <f>(D27+F27+J27+L27)</f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f>(S27+U27+W27+Y27)</f>
        <v>0</v>
      </c>
      <c r="AD27" s="37">
        <f>(T27+V27+X27+Z27)</f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f>(Q27+AC27+AE27+AG27+AI27+AK27+AM27+AO27)</f>
        <v>0</v>
      </c>
      <c r="AT27" s="37">
        <f>(R27+AD27+AF27+AH27+AJ27+AL27+AN27+AP27)</f>
        <v>0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0</v>
      </c>
      <c r="BH27" s="37">
        <v>0</v>
      </c>
      <c r="BI27" s="37">
        <f>(AY27+BA27+BC27+BE27+BG27)</f>
        <v>0</v>
      </c>
      <c r="BJ27" s="37">
        <f>(AZ27+BB27+BD27+BF27+BH27)</f>
        <v>0</v>
      </c>
      <c r="BK27" s="37">
        <f>(AS27+BI27)</f>
        <v>0</v>
      </c>
      <c r="BL27" s="37">
        <f>(AT27+BJ27)</f>
        <v>0</v>
      </c>
    </row>
    <row r="28" spans="1:64">
      <c r="A28" s="37">
        <v>21</v>
      </c>
      <c r="B28" s="38" t="s">
        <v>63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f>(C28+E28+I28+K28)</f>
        <v>0</v>
      </c>
      <c r="R28" s="37">
        <f>(D28+F28+J28+L28)</f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f>(S28+U28+W28+Y28)</f>
        <v>0</v>
      </c>
      <c r="AD28" s="37">
        <f>(T28+V28+X28+Z28)</f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f>(Q28+AC28+AE28+AG28+AI28+AK28+AM28+AO28)</f>
        <v>0</v>
      </c>
      <c r="AT28" s="37">
        <f>(R28+AD28+AF28+AH28+AJ28+AL28+AN28+AP28)</f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f>(AY28+BA28+BC28+BE28+BG28)</f>
        <v>0</v>
      </c>
      <c r="BJ28" s="37">
        <f>(AZ28+BB28+BD28+BF28+BH28)</f>
        <v>0</v>
      </c>
      <c r="BK28" s="37">
        <f>(AS28+BI28)</f>
        <v>0</v>
      </c>
      <c r="BL28" s="37">
        <f>(AT28+BJ28)</f>
        <v>0</v>
      </c>
    </row>
    <row r="29" spans="1:64">
      <c r="A29" s="37">
        <v>22</v>
      </c>
      <c r="B29" s="38" t="s">
        <v>64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0</v>
      </c>
      <c r="R29" s="37">
        <f>(D29+F29+J29+L29)</f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f>(S29+U29+W29+Y29)</f>
        <v>0</v>
      </c>
      <c r="AD29" s="37">
        <f>(T29+V29+X29+Z29)</f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0</v>
      </c>
      <c r="AT29" s="37">
        <f>(R29+AD29+AF29+AH29+AJ29+AL29+AN29+AP29)</f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f>(AY29+BA29+BC29+BE29+BG29)</f>
        <v>0</v>
      </c>
      <c r="BJ29" s="37">
        <f>(AZ29+BB29+BD29+BF29+BH29)</f>
        <v>0</v>
      </c>
      <c r="BK29" s="37">
        <f>(AS29+BI29)</f>
        <v>0</v>
      </c>
      <c r="BL29" s="37">
        <f>(AT29+BJ29)</f>
        <v>0</v>
      </c>
    </row>
    <row r="30" spans="1:64">
      <c r="A30" s="37">
        <v>23</v>
      </c>
      <c r="B30" s="38" t="s">
        <v>65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0</v>
      </c>
      <c r="R30" s="37">
        <f>(D30+F30+J30+L30)</f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0</v>
      </c>
      <c r="AD30" s="37">
        <f>(T30+V30+X30+Z30)</f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0</v>
      </c>
      <c r="AT30" s="37">
        <f>(R30+AD30+AF30+AH30+AJ30+AL30+AN30+AP30)</f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0</v>
      </c>
      <c r="BL30" s="37">
        <f>(AT30+BJ30)</f>
        <v>0</v>
      </c>
    </row>
    <row r="31" spans="1:64">
      <c r="A31" s="37">
        <v>24</v>
      </c>
      <c r="B31" s="38" t="s">
        <v>66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0</v>
      </c>
      <c r="R31" s="37">
        <f>(D31+F31+J31+L31)</f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0</v>
      </c>
      <c r="AD31" s="37">
        <f>(T31+V31+X31+Z31)</f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f>(Q31+AC31+AE31+AG31+AI31+AK31+AM31+AO31)</f>
        <v>0</v>
      </c>
      <c r="AT31" s="37">
        <f>(R31+AD31+AF31+AH31+AJ31+AL31+AN31+AP31)</f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0</v>
      </c>
      <c r="BL31" s="37">
        <f>(AT31+BJ31)</f>
        <v>0</v>
      </c>
    </row>
    <row r="32" spans="1:64">
      <c r="A32" s="37">
        <v>25</v>
      </c>
      <c r="B32" s="38" t="s">
        <v>67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f>(C32+E32+I32+K32)</f>
        <v>0</v>
      </c>
      <c r="R32" s="37">
        <f>(D32+F32+J32+L32)</f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f>(S32+U32+W32+Y32)</f>
        <v>0</v>
      </c>
      <c r="AD32" s="37">
        <f>(T32+V32+X32+Z32)</f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f>(Q32+AC32+AE32+AG32+AI32+AK32+AM32+AO32)</f>
        <v>0</v>
      </c>
      <c r="AT32" s="37">
        <f>(R32+AD32+AF32+AH32+AJ32+AL32+AN32+AP32)</f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f>(AY32+BA32+BC32+BE32+BG32)</f>
        <v>0</v>
      </c>
      <c r="BJ32" s="37">
        <f>(AZ32+BB32+BD32+BF32+BH32)</f>
        <v>0</v>
      </c>
      <c r="BK32" s="37">
        <f>(AS32+BI32)</f>
        <v>0</v>
      </c>
      <c r="BL32" s="37">
        <f>(AT32+BJ32)</f>
        <v>0</v>
      </c>
    </row>
    <row r="33" spans="1:64">
      <c r="A33" s="37">
        <v>26</v>
      </c>
      <c r="B33" s="38" t="s">
        <v>68</v>
      </c>
      <c r="C33" s="37">
        <v>180</v>
      </c>
      <c r="D33" s="37">
        <v>6</v>
      </c>
      <c r="E33" s="37">
        <v>50</v>
      </c>
      <c r="F33" s="37">
        <v>0.5</v>
      </c>
      <c r="G33" s="37">
        <v>50</v>
      </c>
      <c r="H33" s="37">
        <v>0.5</v>
      </c>
      <c r="I33" s="37">
        <v>15</v>
      </c>
      <c r="J33" s="37">
        <v>0.5</v>
      </c>
      <c r="K33" s="37">
        <v>10</v>
      </c>
      <c r="L33" s="37">
        <v>0.2</v>
      </c>
      <c r="M33" s="37">
        <v>10</v>
      </c>
      <c r="N33" s="37">
        <v>0.2</v>
      </c>
      <c r="O33" s="37">
        <v>90</v>
      </c>
      <c r="P33" s="37">
        <v>2.5</v>
      </c>
      <c r="Q33" s="37">
        <f>(C33+E33+I33+K33)</f>
        <v>255</v>
      </c>
      <c r="R33" s="37">
        <f>(D33+F33+J33+L33)</f>
        <v>7.2</v>
      </c>
      <c r="S33" s="37">
        <v>70</v>
      </c>
      <c r="T33" s="37">
        <v>4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f>(S33+U33+W33+Y33)</f>
        <v>70</v>
      </c>
      <c r="AD33" s="37">
        <f>(T33+V33+X33+Z33)</f>
        <v>4</v>
      </c>
      <c r="AE33" s="37">
        <v>7</v>
      </c>
      <c r="AF33" s="37">
        <v>0.15</v>
      </c>
      <c r="AG33" s="37">
        <v>7</v>
      </c>
      <c r="AH33" s="37">
        <v>0.15</v>
      </c>
      <c r="AI33" s="37">
        <v>15</v>
      </c>
      <c r="AJ33" s="37">
        <v>1.5</v>
      </c>
      <c r="AK33" s="37">
        <v>7</v>
      </c>
      <c r="AL33" s="37">
        <v>7.0000000000000007E-2</v>
      </c>
      <c r="AM33" s="37">
        <v>7</v>
      </c>
      <c r="AN33" s="37">
        <v>0.14000000000000001</v>
      </c>
      <c r="AO33" s="37">
        <v>4</v>
      </c>
      <c r="AP33" s="37">
        <v>0.06</v>
      </c>
      <c r="AQ33" s="37">
        <v>0</v>
      </c>
      <c r="AR33" s="37">
        <v>0</v>
      </c>
      <c r="AS33" s="37">
        <f>(Q33+AC33+AE33+AG33+AI33+AK33+AM33+AO33)</f>
        <v>372</v>
      </c>
      <c r="AT33" s="37">
        <f>(R33+AD33+AF33+AH33+AJ33+AL33+AN33+AP33)</f>
        <v>13.270000000000001</v>
      </c>
      <c r="AU33" s="37">
        <v>90</v>
      </c>
      <c r="AV33" s="37">
        <v>1.5</v>
      </c>
      <c r="AW33" s="37">
        <v>50</v>
      </c>
      <c r="AX33" s="37">
        <v>0.5</v>
      </c>
      <c r="AY33" s="37">
        <v>0</v>
      </c>
      <c r="AZ33" s="37">
        <v>0</v>
      </c>
      <c r="BA33" s="37">
        <v>0</v>
      </c>
      <c r="BB33" s="37">
        <v>0</v>
      </c>
      <c r="BC33" s="37">
        <v>7</v>
      </c>
      <c r="BD33" s="37">
        <v>2.5</v>
      </c>
      <c r="BE33" s="37">
        <v>7</v>
      </c>
      <c r="BF33" s="37">
        <v>0.35</v>
      </c>
      <c r="BG33" s="37">
        <v>7</v>
      </c>
      <c r="BH33" s="37">
        <v>0.25</v>
      </c>
      <c r="BI33" s="37">
        <f>(AY33+BA33+BC33+BE33+BG33)</f>
        <v>21</v>
      </c>
      <c r="BJ33" s="37">
        <f>(AZ33+BB33+BD33+BF33+BH33)</f>
        <v>3.1</v>
      </c>
      <c r="BK33" s="37">
        <f>(AS33+BI33)</f>
        <v>393</v>
      </c>
      <c r="BL33" s="37">
        <f>(AT33+BJ33)</f>
        <v>16.37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f>(C34+E34+I34+K34)</f>
        <v>0</v>
      </c>
      <c r="R34" s="37">
        <f>(D34+F34+J34+L34)</f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f>(S34+U34+W34+Y34)</f>
        <v>0</v>
      </c>
      <c r="AD34" s="37">
        <f>(T34+V34+X34+Z34)</f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f>(Q34+AC34+AE34+AG34+AI34+AK34+AM34+AO34)</f>
        <v>0</v>
      </c>
      <c r="AT34" s="37">
        <f>(R34+AD34+AF34+AH34+AJ34+AL34+AN34+AP34)</f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f>(AY34+BA34+BC34+BE34+BG34)</f>
        <v>0</v>
      </c>
      <c r="BJ34" s="37">
        <f>(AZ34+BB34+BD34+BF34+BH34)</f>
        <v>0</v>
      </c>
      <c r="BK34" s="37">
        <f>(AS34+BI34)</f>
        <v>0</v>
      </c>
      <c r="BL34" s="37">
        <f>(AT34+BJ34)</f>
        <v>0</v>
      </c>
    </row>
    <row r="35" spans="1:64">
      <c r="A35" s="37">
        <v>28</v>
      </c>
      <c r="B35" s="38" t="s">
        <v>70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f>(C35+E35+I35+K35)</f>
        <v>0</v>
      </c>
      <c r="R35" s="37">
        <f>(D35+F35+J35+L35)</f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f>(S35+U35+W35+Y35)</f>
        <v>0</v>
      </c>
      <c r="AD35" s="37">
        <f>(T35+V35+X35+Z35)</f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f>(Q35+AC35+AE35+AG35+AI35+AK35+AM35+AO35)</f>
        <v>0</v>
      </c>
      <c r="AT35" s="37">
        <f>(R35+AD35+AF35+AH35+AJ35+AL35+AN35+AP35)</f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f>(AY35+BA35+BC35+BE35+BG35)</f>
        <v>0</v>
      </c>
      <c r="BJ35" s="37">
        <f>(AZ35+BB35+BD35+BF35+BH35)</f>
        <v>0</v>
      </c>
      <c r="BK35" s="37">
        <f>(AS35+BI35)</f>
        <v>0</v>
      </c>
      <c r="BL35" s="37">
        <f>(AT35+BJ35)</f>
        <v>0</v>
      </c>
    </row>
    <row r="36" spans="1:64">
      <c r="A36" s="37">
        <v>29</v>
      </c>
      <c r="B36" s="38" t="s">
        <v>71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0</v>
      </c>
      <c r="R36" s="37">
        <f>(D36+F36+J36+L36)</f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0</v>
      </c>
      <c r="AD36" s="37">
        <f>(T36+V36+X36+Z36)</f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f>(Q36+AC36+AE36+AG36+AI36+AK36+AM36+AO36)</f>
        <v>0</v>
      </c>
      <c r="AT36" s="37">
        <f>(R36+AD36+AF36+AH36+AJ36+AL36+AN36+AP36)</f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f>(AY36+BA36+BC36+BE36+BG36)</f>
        <v>0</v>
      </c>
      <c r="BJ36" s="37">
        <f>(AZ36+BB36+BD36+BF36+BH36)</f>
        <v>0</v>
      </c>
      <c r="BK36" s="37">
        <f>(AS36+BI36)</f>
        <v>0</v>
      </c>
      <c r="BL36" s="37">
        <f>(AT36+BJ36)</f>
        <v>0</v>
      </c>
    </row>
    <row r="37" spans="1:64">
      <c r="A37" s="37">
        <v>30</v>
      </c>
      <c r="B37" s="38" t="s">
        <v>72</v>
      </c>
      <c r="C37" s="37">
        <v>1200</v>
      </c>
      <c r="D37" s="37">
        <v>40</v>
      </c>
      <c r="E37" s="37">
        <v>400</v>
      </c>
      <c r="F37" s="37">
        <v>12</v>
      </c>
      <c r="G37" s="37">
        <v>400</v>
      </c>
      <c r="H37" s="37">
        <v>4</v>
      </c>
      <c r="I37" s="37">
        <v>150</v>
      </c>
      <c r="J37" s="37">
        <v>2.5</v>
      </c>
      <c r="K37" s="37">
        <v>50</v>
      </c>
      <c r="L37" s="37">
        <v>0.5</v>
      </c>
      <c r="M37" s="37">
        <v>30</v>
      </c>
      <c r="N37" s="37">
        <v>0.6</v>
      </c>
      <c r="O37" s="37">
        <v>600</v>
      </c>
      <c r="P37" s="37">
        <v>18</v>
      </c>
      <c r="Q37" s="37">
        <f>(C37+E37+I37+K37)</f>
        <v>1800</v>
      </c>
      <c r="R37" s="37">
        <f>(D37+F37+J37+L37)</f>
        <v>55</v>
      </c>
      <c r="S37" s="37">
        <v>160</v>
      </c>
      <c r="T37" s="37">
        <v>9.6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f>(S37+U37+W37+Y37)</f>
        <v>160</v>
      </c>
      <c r="AD37" s="37">
        <f>(T37+V37+X37+Z37)</f>
        <v>9.6</v>
      </c>
      <c r="AE37" s="37">
        <v>7</v>
      </c>
      <c r="AF37" s="37">
        <v>0.15</v>
      </c>
      <c r="AG37" s="37">
        <v>15</v>
      </c>
      <c r="AH37" s="37">
        <v>0.3</v>
      </c>
      <c r="AI37" s="37">
        <v>30</v>
      </c>
      <c r="AJ37" s="37">
        <v>7.5</v>
      </c>
      <c r="AK37" s="37">
        <v>15</v>
      </c>
      <c r="AL37" s="37">
        <v>0.75</v>
      </c>
      <c r="AM37" s="37">
        <v>15</v>
      </c>
      <c r="AN37" s="37">
        <v>0.3</v>
      </c>
      <c r="AO37" s="37">
        <v>12</v>
      </c>
      <c r="AP37" s="37">
        <v>0.24</v>
      </c>
      <c r="AQ37" s="37">
        <v>0</v>
      </c>
      <c r="AR37" s="37">
        <v>0</v>
      </c>
      <c r="AS37" s="37">
        <f>(Q37+AC37+AE37+AG37+AI37+AK37+AM37+AO37)</f>
        <v>2054</v>
      </c>
      <c r="AT37" s="37">
        <f>(R37+AD37+AF37+AH37+AJ37+AL37+AN37+AP37)</f>
        <v>73.839999999999989</v>
      </c>
      <c r="AU37" s="37">
        <v>600</v>
      </c>
      <c r="AV37" s="37">
        <v>18</v>
      </c>
      <c r="AW37" s="37">
        <v>300</v>
      </c>
      <c r="AX37" s="37">
        <v>3</v>
      </c>
      <c r="AY37" s="37">
        <v>0</v>
      </c>
      <c r="AZ37" s="37">
        <v>0</v>
      </c>
      <c r="BA37" s="37">
        <v>0</v>
      </c>
      <c r="BB37" s="37">
        <v>0</v>
      </c>
      <c r="BC37" s="37">
        <v>15</v>
      </c>
      <c r="BD37" s="37">
        <v>6</v>
      </c>
      <c r="BE37" s="37">
        <v>15</v>
      </c>
      <c r="BF37" s="37">
        <v>0.75</v>
      </c>
      <c r="BG37" s="37">
        <v>15</v>
      </c>
      <c r="BH37" s="37">
        <v>0.75</v>
      </c>
      <c r="BI37" s="37">
        <f>(AY37+BA37+BC37+BE37+BG37)</f>
        <v>45</v>
      </c>
      <c r="BJ37" s="37">
        <f>(AZ37+BB37+BD37+BF37+BH37)</f>
        <v>7.5</v>
      </c>
      <c r="BK37" s="37">
        <f>(AS37+BI37)</f>
        <v>2099</v>
      </c>
      <c r="BL37" s="37">
        <f>(AT37+BJ37)</f>
        <v>81.339999999999989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0</v>
      </c>
      <c r="AD38" s="37">
        <f>(T38+V38+X38+Z38)</f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f>(Q38+AC38+AE38+AG38+AI38+AK38+AM38+AO38)</f>
        <v>0</v>
      </c>
      <c r="AT38" s="37">
        <f>(R38+AD38+AF38+AH38+AJ38+AL38+AN38+AP38)</f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0</v>
      </c>
      <c r="BL38" s="37">
        <f>(AT38+BJ38)</f>
        <v>0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0</v>
      </c>
      <c r="AD39" s="37">
        <f>(T39+V39+X39+Z39)</f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f>(Q39+AC39+AE39+AG39+AI39+AK39+AM39+AO39)</f>
        <v>0</v>
      </c>
      <c r="AT39" s="37">
        <f>(R39+AD39+AF39+AH39+AJ39+AL39+AN39+AP39)</f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f>(AY39+BA39+BC39+BE39+BG39)</f>
        <v>0</v>
      </c>
      <c r="BJ39" s="37">
        <f>(AZ39+BB39+BD39+BF39+BH39)</f>
        <v>0</v>
      </c>
      <c r="BK39" s="37">
        <f>(AS39+BI39)</f>
        <v>0</v>
      </c>
      <c r="BL39" s="37">
        <f>(AT39+BJ39)</f>
        <v>0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f>(C40+E40+I40+K40)</f>
        <v>0</v>
      </c>
      <c r="R40" s="37">
        <f>(D40+F40+J40+L40)</f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0</v>
      </c>
      <c r="AD40" s="37">
        <f>(T40+V40+X40+Z40)</f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f>(Q40+AC40+AE40+AG40+AI40+AK40+AM40+AO40)</f>
        <v>0</v>
      </c>
      <c r="AT40" s="37">
        <f>(R40+AD40+AF40+AH40+AJ40+AL40+AN40+AP40)</f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f>(AY40+BA40+BC40+BE40+BG40)</f>
        <v>0</v>
      </c>
      <c r="BJ40" s="37">
        <f>(AZ40+BB40+BD40+BF40+BH40)</f>
        <v>0</v>
      </c>
      <c r="BK40" s="37">
        <f>(AS40+BI40)</f>
        <v>0</v>
      </c>
      <c r="BL40" s="37">
        <f>(AT40+BJ40)</f>
        <v>0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f>(C41+E41+I41+K41)</f>
        <v>0</v>
      </c>
      <c r="R41" s="37">
        <f>(D41+F41+J41+L41)</f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f>(S41+U41+W41+Y41)</f>
        <v>0</v>
      </c>
      <c r="AD41" s="37">
        <f>(T41+V41+X41+Z41)</f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f>(Q41+AC41+AE41+AG41+AI41+AK41+AM41+AO41)</f>
        <v>0</v>
      </c>
      <c r="AT41" s="37">
        <f>(R41+AD41+AF41+AH41+AJ41+AL41+AN41+AP41)</f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f>(AY41+BA41+BC41+BE41+BG41)</f>
        <v>0</v>
      </c>
      <c r="BJ41" s="37">
        <f>(AZ41+BB41+BD41+BF41+BH41)</f>
        <v>0</v>
      </c>
      <c r="BK41" s="37">
        <f>(AS41+BI41)</f>
        <v>0</v>
      </c>
      <c r="BL41" s="37">
        <f>(AT41+BJ41)</f>
        <v>0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0</v>
      </c>
      <c r="AD42" s="37">
        <f>(T42+V42+X42+Z42)</f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f>(Q42+AC42+AE42+AG42+AI42+AK42+AM42+AO42)</f>
        <v>0</v>
      </c>
      <c r="AT42" s="37">
        <f>(R42+AD42+AF42+AH42+AJ42+AL42+AN42+AP42)</f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0</v>
      </c>
      <c r="BL42" s="37">
        <f>(AT42+BJ42)</f>
        <v>0</v>
      </c>
    </row>
    <row r="43" spans="1:64">
      <c r="A43" s="37">
        <v>36</v>
      </c>
      <c r="B43" s="38" t="s">
        <v>78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f>(C43+E43+I43+K43)</f>
        <v>0</v>
      </c>
      <c r="R43" s="37">
        <f>(D43+F43+J43+L43)</f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f>(S43+U43+W43+Y43)</f>
        <v>0</v>
      </c>
      <c r="AD43" s="37">
        <f>(T43+V43+X43+Z43)</f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f>(Q43+AC43+AE43+AG43+AI43+AK43+AM43+AO43)</f>
        <v>0</v>
      </c>
      <c r="AT43" s="37">
        <f>(R43+AD43+AF43+AH43+AJ43+AL43+AN43+AP43)</f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f>(AY43+BA43+BC43+BE43+BG43)</f>
        <v>0</v>
      </c>
      <c r="BJ43" s="37">
        <f>(AZ43+BB43+BD43+BF43+BH43)</f>
        <v>0</v>
      </c>
      <c r="BK43" s="37">
        <f>(AS43+BI43)</f>
        <v>0</v>
      </c>
      <c r="BL43" s="37">
        <f>(AT43+BJ43)</f>
        <v>0</v>
      </c>
    </row>
    <row r="44" spans="1:64">
      <c r="A44" s="37">
        <v>37</v>
      </c>
      <c r="B44" s="38" t="s">
        <v>79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0</v>
      </c>
      <c r="R44" s="37">
        <f>(D44+F44+J44+L44)</f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0</v>
      </c>
      <c r="AD44" s="37">
        <f>(T44+V44+X44+Z44)</f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0</v>
      </c>
      <c r="AT44" s="37">
        <f>(R44+AD44+AF44+AH44+AJ44+AL44+AN44+AP44)</f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0</v>
      </c>
      <c r="BJ44" s="37">
        <f>(AZ44+BB44+BD44+BF44+BH44)</f>
        <v>0</v>
      </c>
      <c r="BK44" s="37">
        <f>(AS44+BI44)</f>
        <v>0</v>
      </c>
      <c r="BL44" s="37">
        <f>(AT44+BJ44)</f>
        <v>0</v>
      </c>
    </row>
    <row r="45" spans="1:64">
      <c r="A45" s="37">
        <v>38</v>
      </c>
      <c r="B45" s="38" t="s">
        <v>80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f>(AY45+BA45+BC45+BE45+BG45)</f>
        <v>0</v>
      </c>
      <c r="BJ45" s="37">
        <f>(AZ45+BB45+BD45+BF45+BH45)</f>
        <v>0</v>
      </c>
      <c r="BK45" s="37">
        <f>(AS45+BI45)</f>
        <v>0</v>
      </c>
      <c r="BL45" s="37">
        <f>(AT45+BJ45)</f>
        <v>0</v>
      </c>
    </row>
    <row r="46" spans="1:64">
      <c r="A46" s="37">
        <v>39</v>
      </c>
      <c r="B46" s="38" t="s">
        <v>81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0</v>
      </c>
      <c r="R46" s="37">
        <f>(D46+F46+J46+L46)</f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0</v>
      </c>
      <c r="AT46" s="37">
        <f>(R46+AD46+AF46+AH46+AJ46+AL46+AN46+AP46)</f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f>(AY46+BA46+BC46+BE46+BG46)</f>
        <v>0</v>
      </c>
      <c r="BJ46" s="37">
        <f>(AZ46+BB46+BD46+BF46+BH46)</f>
        <v>0</v>
      </c>
      <c r="BK46" s="37">
        <f>(AS46+BI46)</f>
        <v>0</v>
      </c>
      <c r="BL46" s="37">
        <f>(AT46+BJ46)</f>
        <v>0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31" customFormat="1">
      <c r="A51" s="113" t="s">
        <v>86</v>
      </c>
      <c r="B51" s="124"/>
      <c r="C51" s="39">
        <f>SUM(C8:C50)</f>
        <v>3540</v>
      </c>
      <c r="D51" s="39">
        <f>SUM(D8:D50)</f>
        <v>138.6</v>
      </c>
      <c r="E51" s="39">
        <f>SUM(E8:E50)</f>
        <v>1040</v>
      </c>
      <c r="F51" s="39">
        <f>SUM(F8:F50)</f>
        <v>30.560000000000002</v>
      </c>
      <c r="G51" s="39">
        <f>SUM(G8:G50)</f>
        <v>890</v>
      </c>
      <c r="H51" s="39">
        <f>SUM(H8:H50)</f>
        <v>9.84</v>
      </c>
      <c r="I51" s="39">
        <f>SUM(I8:I50)</f>
        <v>385</v>
      </c>
      <c r="J51" s="39">
        <f>SUM(J8:J50)</f>
        <v>5.6</v>
      </c>
      <c r="K51" s="39">
        <f>SUM(K8:K50)</f>
        <v>205</v>
      </c>
      <c r="L51" s="39">
        <f>SUM(L8:L50)</f>
        <v>2.25</v>
      </c>
      <c r="M51" s="39">
        <f>SUM(M8:M50)</f>
        <v>110</v>
      </c>
      <c r="N51" s="39">
        <f>SUM(N8:N50)</f>
        <v>1.5</v>
      </c>
      <c r="O51" s="39">
        <f>SUM(O8:O50)</f>
        <v>1990</v>
      </c>
      <c r="P51" s="39">
        <f>SUM(P8:P50)</f>
        <v>57.7</v>
      </c>
      <c r="Q51" s="39">
        <f>SUM(Q8:Q50)</f>
        <v>5170</v>
      </c>
      <c r="R51" s="39">
        <f>SUM(R8:R50)</f>
        <v>177.01</v>
      </c>
      <c r="S51" s="39">
        <f>SUM(S8:S50)</f>
        <v>720</v>
      </c>
      <c r="T51" s="39">
        <f>SUM(T8:T50)</f>
        <v>41.4</v>
      </c>
      <c r="U51" s="39">
        <f>SUM(U8:U50)</f>
        <v>0</v>
      </c>
      <c r="V51" s="39">
        <f>SUM(V8:V50)</f>
        <v>0</v>
      </c>
      <c r="W51" s="39">
        <f>SUM(W8:W50)</f>
        <v>0</v>
      </c>
      <c r="X51" s="39">
        <f>SUM(X8:X50)</f>
        <v>0</v>
      </c>
      <c r="Y51" s="39">
        <f>SUM(Y8:Y50)</f>
        <v>0</v>
      </c>
      <c r="Z51" s="39">
        <f>SUM(Z8:Z50)</f>
        <v>0</v>
      </c>
      <c r="AA51" s="39">
        <f>SUM(AA8:AA50)</f>
        <v>0</v>
      </c>
      <c r="AB51" s="39">
        <f>SUM(AB8:AB50)</f>
        <v>0</v>
      </c>
      <c r="AC51" s="39">
        <f>SUM(AC8:AC50)</f>
        <v>720</v>
      </c>
      <c r="AD51" s="39">
        <f>SUM(AD8:AD50)</f>
        <v>41.4</v>
      </c>
      <c r="AE51" s="39">
        <f>SUM(AE8:AE50)</f>
        <v>63</v>
      </c>
      <c r="AF51" s="39">
        <f>SUM(AF8:AF50)</f>
        <v>1.2999999999999998</v>
      </c>
      <c r="AG51" s="39">
        <f>SUM(AG8:AG50)</f>
        <v>77</v>
      </c>
      <c r="AH51" s="39">
        <f>SUM(AH8:AH50)</f>
        <v>1.5499999999999998</v>
      </c>
      <c r="AI51" s="39">
        <f>SUM(AI8:AI50)</f>
        <v>165</v>
      </c>
      <c r="AJ51" s="39">
        <f>SUM(AJ8:AJ50)</f>
        <v>37</v>
      </c>
      <c r="AK51" s="39">
        <f>SUM(AK8:AK50)</f>
        <v>92</v>
      </c>
      <c r="AL51" s="39">
        <f>SUM(AL8:AL50)</f>
        <v>1.52</v>
      </c>
      <c r="AM51" s="39">
        <f>SUM(AM8:AM50)</f>
        <v>92</v>
      </c>
      <c r="AN51" s="39">
        <f>SUM(AN8:AN50)</f>
        <v>1.5399999999999998</v>
      </c>
      <c r="AO51" s="39">
        <f>SUM(AO8:AO50)</f>
        <v>49</v>
      </c>
      <c r="AP51" s="39">
        <f>SUM(AP8:AP50)</f>
        <v>0.77</v>
      </c>
      <c r="AQ51" s="39">
        <f>SUM(AQ8:AQ50)</f>
        <v>0</v>
      </c>
      <c r="AR51" s="39">
        <f>SUM(AR8:AR50)</f>
        <v>0</v>
      </c>
      <c r="AS51" s="39">
        <f>SUM(AS8:AS50)</f>
        <v>6428</v>
      </c>
      <c r="AT51" s="39">
        <f>SUM(AT8:AT50)</f>
        <v>262.08999999999997</v>
      </c>
      <c r="AU51" s="39">
        <f>SUM(AU8:AU50)</f>
        <v>1720</v>
      </c>
      <c r="AV51" s="39">
        <f>SUM(AV8:AV50)</f>
        <v>38.299999999999997</v>
      </c>
      <c r="AW51" s="39">
        <f>SUM(AW8:AW50)</f>
        <v>880</v>
      </c>
      <c r="AX51" s="39">
        <f>SUM(AX8:AX50)</f>
        <v>9</v>
      </c>
      <c r="AY51" s="39">
        <f>SUM(AY8:AY50)</f>
        <v>0</v>
      </c>
      <c r="AZ51" s="39">
        <f>SUM(AZ8:AZ50)</f>
        <v>0</v>
      </c>
      <c r="BA51" s="39">
        <f>SUM(BA8:BA50)</f>
        <v>0</v>
      </c>
      <c r="BB51" s="39">
        <f>SUM(BB8:BB50)</f>
        <v>0</v>
      </c>
      <c r="BC51" s="39">
        <f>SUM(BC8:BC50)</f>
        <v>67</v>
      </c>
      <c r="BD51" s="39">
        <f>SUM(BD8:BD50)</f>
        <v>28</v>
      </c>
      <c r="BE51" s="39">
        <f>SUM(BE8:BE50)</f>
        <v>92</v>
      </c>
      <c r="BF51" s="39">
        <f>SUM(BF8:BF50)</f>
        <v>4.5</v>
      </c>
      <c r="BG51" s="39">
        <f>SUM(BG8:BG50)</f>
        <v>92</v>
      </c>
      <c r="BH51" s="39">
        <f>SUM(BH8:BH50)</f>
        <v>3.3000000000000003</v>
      </c>
      <c r="BI51" s="39">
        <f>SUM(BI8:BI50)</f>
        <v>251</v>
      </c>
      <c r="BJ51" s="39">
        <f>SUM(BJ8:BJ50)</f>
        <v>35.799999999999997</v>
      </c>
      <c r="BK51" s="39">
        <f>SUM(BK8:BK50)</f>
        <v>6679</v>
      </c>
      <c r="BL51" s="39">
        <f>SUM(BL8:BL50)</f>
        <v>297.89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109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350</v>
      </c>
      <c r="D8" s="37">
        <v>9.49</v>
      </c>
      <c r="E8" s="37">
        <v>347</v>
      </c>
      <c r="F8" s="37">
        <v>5.96</v>
      </c>
      <c r="G8" s="37">
        <v>128</v>
      </c>
      <c r="H8" s="37">
        <v>1.19</v>
      </c>
      <c r="I8" s="37">
        <v>27</v>
      </c>
      <c r="J8" s="37">
        <v>1.1000000000000001</v>
      </c>
      <c r="K8" s="37">
        <v>42</v>
      </c>
      <c r="L8" s="37">
        <v>0.94</v>
      </c>
      <c r="M8" s="37">
        <v>0</v>
      </c>
      <c r="N8" s="37">
        <v>0</v>
      </c>
      <c r="O8" s="37">
        <v>698</v>
      </c>
      <c r="P8" s="37">
        <v>13.97</v>
      </c>
      <c r="Q8" s="37">
        <f>(C8+E8+I8+K8)</f>
        <v>766</v>
      </c>
      <c r="R8" s="37">
        <f>(D8+F8+J8+L8)</f>
        <v>17.490000000000002</v>
      </c>
      <c r="S8" s="37">
        <v>498</v>
      </c>
      <c r="T8" s="37">
        <v>35.700000000000003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f>(S8+U8+W8+Y8)</f>
        <v>498</v>
      </c>
      <c r="AD8" s="37">
        <f>(T8+V8+X8+Z8)</f>
        <v>35.700000000000003</v>
      </c>
      <c r="AE8" s="37">
        <v>1</v>
      </c>
      <c r="AF8" s="37">
        <v>0.04</v>
      </c>
      <c r="AG8" s="37">
        <v>32</v>
      </c>
      <c r="AH8" s="37">
        <v>4.0199999999999996</v>
      </c>
      <c r="AI8" s="37">
        <v>35</v>
      </c>
      <c r="AJ8" s="37">
        <v>3.59</v>
      </c>
      <c r="AK8" s="37">
        <v>18</v>
      </c>
      <c r="AL8" s="37">
        <v>0.71</v>
      </c>
      <c r="AM8" s="37">
        <v>36</v>
      </c>
      <c r="AN8" s="37">
        <v>0.77</v>
      </c>
      <c r="AO8" s="37">
        <v>132</v>
      </c>
      <c r="AP8" s="37">
        <v>0.56999999999999995</v>
      </c>
      <c r="AQ8" s="37">
        <v>0</v>
      </c>
      <c r="AR8" s="37">
        <v>0</v>
      </c>
      <c r="AS8" s="37">
        <f>(Q8+AC8+AE8+AG8+AI8+AK8+AM8+AO8)</f>
        <v>1518</v>
      </c>
      <c r="AT8" s="37">
        <f>(R8+AD8+AF8+AH8+AJ8+AL8+AN8+AP8)</f>
        <v>62.890000000000008</v>
      </c>
      <c r="AU8" s="37">
        <v>1827</v>
      </c>
      <c r="AV8" s="37">
        <v>4.43</v>
      </c>
      <c r="AW8" s="37">
        <v>1212</v>
      </c>
      <c r="AX8" s="37">
        <v>1.69</v>
      </c>
      <c r="AY8" s="37">
        <v>0</v>
      </c>
      <c r="AZ8" s="37">
        <v>0</v>
      </c>
      <c r="BA8" s="37">
        <v>1</v>
      </c>
      <c r="BB8" s="37">
        <v>0.25</v>
      </c>
      <c r="BC8" s="37">
        <v>12</v>
      </c>
      <c r="BD8" s="37">
        <v>1.49</v>
      </c>
      <c r="BE8" s="37">
        <v>40</v>
      </c>
      <c r="BF8" s="37">
        <v>1.25</v>
      </c>
      <c r="BG8" s="37">
        <v>67</v>
      </c>
      <c r="BH8" s="37">
        <v>4.93</v>
      </c>
      <c r="BI8" s="37">
        <f>(AY8+BA8+BC8+BE8+BG8)</f>
        <v>120</v>
      </c>
      <c r="BJ8" s="37">
        <f>(AZ8+BB8+BD8+BF8+BH8)</f>
        <v>7.92</v>
      </c>
      <c r="BK8" s="37">
        <f>(AS8+BI8)</f>
        <v>1638</v>
      </c>
      <c r="BL8" s="37">
        <f>(AT8+BJ8)</f>
        <v>70.81</v>
      </c>
    </row>
    <row r="9" spans="1:64">
      <c r="A9" s="37">
        <v>2</v>
      </c>
      <c r="B9" s="38" t="s">
        <v>44</v>
      </c>
      <c r="C9" s="37">
        <v>150</v>
      </c>
      <c r="D9" s="37">
        <v>4.43</v>
      </c>
      <c r="E9" s="37">
        <v>147</v>
      </c>
      <c r="F9" s="37">
        <v>3.75</v>
      </c>
      <c r="G9" s="37">
        <v>86</v>
      </c>
      <c r="H9" s="37">
        <v>0.42</v>
      </c>
      <c r="I9" s="37">
        <v>9</v>
      </c>
      <c r="J9" s="37">
        <v>0.38</v>
      </c>
      <c r="K9" s="37">
        <v>14</v>
      </c>
      <c r="L9" s="37">
        <v>0.31</v>
      </c>
      <c r="M9" s="37">
        <v>0</v>
      </c>
      <c r="N9" s="37">
        <v>0</v>
      </c>
      <c r="O9" s="37">
        <v>292</v>
      </c>
      <c r="P9" s="37">
        <v>7.12</v>
      </c>
      <c r="Q9" s="37">
        <f>(C9+E9+I9+K9)</f>
        <v>320</v>
      </c>
      <c r="R9" s="37">
        <f>(D9+F9+J9+L9)</f>
        <v>8.870000000000001</v>
      </c>
      <c r="S9" s="37">
        <v>176</v>
      </c>
      <c r="T9" s="37">
        <v>26.27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f>(S9+U9+W9+Y9)</f>
        <v>176</v>
      </c>
      <c r="AD9" s="37">
        <f>(T9+V9+X9+Z9)</f>
        <v>26.27</v>
      </c>
      <c r="AE9" s="37">
        <v>1</v>
      </c>
      <c r="AF9" s="37">
        <v>0.04</v>
      </c>
      <c r="AG9" s="37">
        <v>12</v>
      </c>
      <c r="AH9" s="37">
        <v>2.0699999999999998</v>
      </c>
      <c r="AI9" s="37">
        <v>34</v>
      </c>
      <c r="AJ9" s="37">
        <v>1.89</v>
      </c>
      <c r="AK9" s="37">
        <v>4</v>
      </c>
      <c r="AL9" s="37">
        <v>0.54</v>
      </c>
      <c r="AM9" s="37">
        <v>16</v>
      </c>
      <c r="AN9" s="37">
        <v>0.55000000000000004</v>
      </c>
      <c r="AO9" s="37">
        <v>46</v>
      </c>
      <c r="AP9" s="37">
        <v>0.19</v>
      </c>
      <c r="AQ9" s="37">
        <v>0</v>
      </c>
      <c r="AR9" s="37">
        <v>0</v>
      </c>
      <c r="AS9" s="37">
        <f>(Q9+AC9+AE9+AG9+AI9+AK9+AM9+AO9)</f>
        <v>609</v>
      </c>
      <c r="AT9" s="37">
        <f>(R9+AD9+AF9+AH9+AJ9+AL9+AN9+AP9)</f>
        <v>40.419999999999995</v>
      </c>
      <c r="AU9" s="37">
        <v>798</v>
      </c>
      <c r="AV9" s="37">
        <v>3.73</v>
      </c>
      <c r="AW9" s="37">
        <v>300</v>
      </c>
      <c r="AX9" s="37">
        <v>0.42</v>
      </c>
      <c r="AY9" s="37">
        <v>0</v>
      </c>
      <c r="AZ9" s="37">
        <v>0</v>
      </c>
      <c r="BA9" s="37">
        <v>1</v>
      </c>
      <c r="BB9" s="37">
        <v>0.25</v>
      </c>
      <c r="BC9" s="37">
        <v>5</v>
      </c>
      <c r="BD9" s="37">
        <v>1.87</v>
      </c>
      <c r="BE9" s="37">
        <v>20</v>
      </c>
      <c r="BF9" s="37">
        <v>0.94</v>
      </c>
      <c r="BG9" s="37">
        <v>30</v>
      </c>
      <c r="BH9" s="37">
        <v>4.16</v>
      </c>
      <c r="BI9" s="37">
        <f>(AY9+BA9+BC9+BE9+BG9)</f>
        <v>56</v>
      </c>
      <c r="BJ9" s="37">
        <f>(AZ9+BB9+BD9+BF9+BH9)</f>
        <v>7.2200000000000006</v>
      </c>
      <c r="BK9" s="37">
        <f>(AS9+BI9)</f>
        <v>665</v>
      </c>
      <c r="BL9" s="37">
        <f>(AT9+BJ9)</f>
        <v>47.639999999999993</v>
      </c>
    </row>
    <row r="10" spans="1:64">
      <c r="A10" s="37">
        <v>3</v>
      </c>
      <c r="B10" s="38" t="s">
        <v>45</v>
      </c>
      <c r="C10" s="37">
        <v>150</v>
      </c>
      <c r="D10" s="37">
        <v>4.43</v>
      </c>
      <c r="E10" s="37">
        <v>147</v>
      </c>
      <c r="F10" s="37">
        <v>2.44</v>
      </c>
      <c r="G10" s="37">
        <v>50</v>
      </c>
      <c r="H10" s="37">
        <v>0.42</v>
      </c>
      <c r="I10" s="37">
        <v>9</v>
      </c>
      <c r="J10" s="37">
        <v>0.34</v>
      </c>
      <c r="K10" s="37">
        <v>14</v>
      </c>
      <c r="L10" s="37">
        <v>0.31</v>
      </c>
      <c r="M10" s="37">
        <v>0</v>
      </c>
      <c r="N10" s="37">
        <v>0</v>
      </c>
      <c r="O10" s="37">
        <v>292</v>
      </c>
      <c r="P10" s="37">
        <v>5.92</v>
      </c>
      <c r="Q10" s="37">
        <f>(C10+E10+I10+K10)</f>
        <v>320</v>
      </c>
      <c r="R10" s="37">
        <f>(D10+F10+J10+L10)</f>
        <v>7.5199999999999987</v>
      </c>
      <c r="S10" s="37">
        <v>176</v>
      </c>
      <c r="T10" s="37">
        <v>8.92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f>(S10+U10+W10+Y10)</f>
        <v>176</v>
      </c>
      <c r="AD10" s="37">
        <f>(T10+V10+X10+Z10)</f>
        <v>8.92</v>
      </c>
      <c r="AE10" s="37">
        <v>1</v>
      </c>
      <c r="AF10" s="37">
        <v>0.04</v>
      </c>
      <c r="AG10" s="37">
        <v>12</v>
      </c>
      <c r="AH10" s="37">
        <v>2.0699999999999998</v>
      </c>
      <c r="AI10" s="37">
        <v>8</v>
      </c>
      <c r="AJ10" s="37">
        <v>1.2</v>
      </c>
      <c r="AK10" s="37">
        <v>0</v>
      </c>
      <c r="AL10" s="37">
        <v>0</v>
      </c>
      <c r="AM10" s="37">
        <v>16</v>
      </c>
      <c r="AN10" s="37">
        <v>0.27</v>
      </c>
      <c r="AO10" s="37">
        <v>46</v>
      </c>
      <c r="AP10" s="37">
        <v>0.19</v>
      </c>
      <c r="AQ10" s="37">
        <v>0</v>
      </c>
      <c r="AR10" s="37">
        <v>0</v>
      </c>
      <c r="AS10" s="37">
        <f>(Q10+AC10+AE10+AG10+AI10+AK10+AM10+AO10)</f>
        <v>579</v>
      </c>
      <c r="AT10" s="37">
        <f>(R10+AD10+AF10+AH10+AJ10+AL10+AN10+AP10)</f>
        <v>20.209999999999997</v>
      </c>
      <c r="AU10" s="37">
        <v>840</v>
      </c>
      <c r="AV10" s="37">
        <v>2.1</v>
      </c>
      <c r="AW10" s="37">
        <v>288</v>
      </c>
      <c r="AX10" s="37">
        <v>0.41</v>
      </c>
      <c r="AY10" s="37">
        <v>0</v>
      </c>
      <c r="AZ10" s="37">
        <v>0</v>
      </c>
      <c r="BA10" s="37">
        <v>4</v>
      </c>
      <c r="BB10" s="37">
        <v>0.25</v>
      </c>
      <c r="BC10" s="37">
        <v>10</v>
      </c>
      <c r="BD10" s="37">
        <v>2.64</v>
      </c>
      <c r="BE10" s="37">
        <v>56</v>
      </c>
      <c r="BF10" s="37">
        <v>0.23</v>
      </c>
      <c r="BG10" s="37">
        <v>78</v>
      </c>
      <c r="BH10" s="37">
        <v>1.25</v>
      </c>
      <c r="BI10" s="37">
        <f>(AY10+BA10+BC10+BE10+BG10)</f>
        <v>148</v>
      </c>
      <c r="BJ10" s="37">
        <f>(AZ10+BB10+BD10+BF10+BH10)</f>
        <v>4.37</v>
      </c>
      <c r="BK10" s="37">
        <f>(AS10+BI10)</f>
        <v>727</v>
      </c>
      <c r="BL10" s="37">
        <f>(AT10+BJ10)</f>
        <v>24.58</v>
      </c>
    </row>
    <row r="11" spans="1:64">
      <c r="A11" s="37">
        <v>4</v>
      </c>
      <c r="B11" s="38" t="s">
        <v>46</v>
      </c>
      <c r="C11" s="37">
        <v>850</v>
      </c>
      <c r="D11" s="37">
        <v>17.11</v>
      </c>
      <c r="E11" s="37">
        <v>824</v>
      </c>
      <c r="F11" s="37">
        <v>11.01</v>
      </c>
      <c r="G11" s="37">
        <v>249</v>
      </c>
      <c r="H11" s="37">
        <v>2.41</v>
      </c>
      <c r="I11" s="37">
        <v>36</v>
      </c>
      <c r="J11" s="37">
        <v>1.44</v>
      </c>
      <c r="K11" s="37">
        <v>56</v>
      </c>
      <c r="L11" s="37">
        <v>1.26</v>
      </c>
      <c r="M11" s="37">
        <v>0</v>
      </c>
      <c r="N11" s="37">
        <v>0</v>
      </c>
      <c r="O11" s="37">
        <v>1609</v>
      </c>
      <c r="P11" s="37">
        <v>24.43</v>
      </c>
      <c r="Q11" s="37">
        <f>(C11+E11+I11+K11)</f>
        <v>1766</v>
      </c>
      <c r="R11" s="37">
        <f>(D11+F11+J11+L11)</f>
        <v>30.82</v>
      </c>
      <c r="S11" s="37">
        <v>644</v>
      </c>
      <c r="T11" s="37">
        <v>19.18</v>
      </c>
      <c r="U11" s="37">
        <v>66</v>
      </c>
      <c r="V11" s="37">
        <v>3.18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f>(S11+U11+W11+Y11)</f>
        <v>710</v>
      </c>
      <c r="AD11" s="37">
        <f>(T11+V11+X11+Z11)</f>
        <v>22.36</v>
      </c>
      <c r="AE11" s="37">
        <v>1</v>
      </c>
      <c r="AF11" s="37">
        <v>0.04</v>
      </c>
      <c r="AG11" s="37">
        <v>42</v>
      </c>
      <c r="AH11" s="37">
        <v>5.17</v>
      </c>
      <c r="AI11" s="37">
        <v>51</v>
      </c>
      <c r="AJ11" s="37">
        <v>4.53</v>
      </c>
      <c r="AK11" s="37">
        <v>8</v>
      </c>
      <c r="AL11" s="37">
        <v>0.54</v>
      </c>
      <c r="AM11" s="37">
        <v>51</v>
      </c>
      <c r="AN11" s="37">
        <v>1.0900000000000001</v>
      </c>
      <c r="AO11" s="37">
        <v>170</v>
      </c>
      <c r="AP11" s="37">
        <v>1.04</v>
      </c>
      <c r="AQ11" s="37">
        <v>0</v>
      </c>
      <c r="AR11" s="37">
        <v>0</v>
      </c>
      <c r="AS11" s="37">
        <f>(Q11+AC11+AE11+AG11+AI11+AK11+AM11+AO11)</f>
        <v>2799</v>
      </c>
      <c r="AT11" s="37">
        <f>(R11+AD11+AF11+AH11+AJ11+AL11+AN11+AP11)</f>
        <v>65.59</v>
      </c>
      <c r="AU11" s="37">
        <v>4214</v>
      </c>
      <c r="AV11" s="37">
        <v>5.84</v>
      </c>
      <c r="AW11" s="37">
        <v>936</v>
      </c>
      <c r="AX11" s="37">
        <v>1.3</v>
      </c>
      <c r="AY11" s="37">
        <v>0</v>
      </c>
      <c r="AZ11" s="37">
        <v>0</v>
      </c>
      <c r="BA11" s="37">
        <v>12</v>
      </c>
      <c r="BB11" s="37">
        <v>1</v>
      </c>
      <c r="BC11" s="37">
        <v>36</v>
      </c>
      <c r="BD11" s="37">
        <v>4.37</v>
      </c>
      <c r="BE11" s="37">
        <v>115</v>
      </c>
      <c r="BF11" s="37">
        <v>2.86</v>
      </c>
      <c r="BG11" s="37">
        <v>120</v>
      </c>
      <c r="BH11" s="37">
        <v>6.16</v>
      </c>
      <c r="BI11" s="37">
        <f>(AY11+BA11+BC11+BE11+BG11)</f>
        <v>283</v>
      </c>
      <c r="BJ11" s="37">
        <f>(AZ11+BB11+BD11+BF11+BH11)</f>
        <v>14.39</v>
      </c>
      <c r="BK11" s="37">
        <f>(AS11+BI11)</f>
        <v>3082</v>
      </c>
      <c r="BL11" s="37">
        <f>(AT11+BJ11)</f>
        <v>79.98</v>
      </c>
    </row>
    <row r="12" spans="1:64">
      <c r="A12" s="37">
        <v>5</v>
      </c>
      <c r="B12" s="38" t="s">
        <v>47</v>
      </c>
      <c r="C12" s="37">
        <v>650</v>
      </c>
      <c r="D12" s="37">
        <v>31.66</v>
      </c>
      <c r="E12" s="37">
        <v>547</v>
      </c>
      <c r="F12" s="37">
        <v>10.5</v>
      </c>
      <c r="G12" s="37">
        <v>244</v>
      </c>
      <c r="H12" s="37">
        <v>2.56</v>
      </c>
      <c r="I12" s="37">
        <v>45</v>
      </c>
      <c r="J12" s="37">
        <v>1.86</v>
      </c>
      <c r="K12" s="37">
        <v>70</v>
      </c>
      <c r="L12" s="37">
        <v>1.57</v>
      </c>
      <c r="M12" s="37">
        <v>0</v>
      </c>
      <c r="N12" s="37">
        <v>0</v>
      </c>
      <c r="O12" s="37">
        <v>1195</v>
      </c>
      <c r="P12" s="37">
        <v>35.71</v>
      </c>
      <c r="Q12" s="37">
        <f>(C12+E12+I12+K12)</f>
        <v>1312</v>
      </c>
      <c r="R12" s="37">
        <f>(D12+F12+J12+L12)</f>
        <v>45.589999999999996</v>
      </c>
      <c r="S12" s="37">
        <v>850</v>
      </c>
      <c r="T12" s="37">
        <v>30.47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f>(S12+U12+W12+Y12)</f>
        <v>850</v>
      </c>
      <c r="AD12" s="37">
        <f>(T12+V12+X12+Z12)</f>
        <v>30.47</v>
      </c>
      <c r="AE12" s="37">
        <v>0</v>
      </c>
      <c r="AF12" s="37">
        <v>0.04</v>
      </c>
      <c r="AG12" s="37">
        <v>59</v>
      </c>
      <c r="AH12" s="37">
        <v>6.67</v>
      </c>
      <c r="AI12" s="37">
        <v>150</v>
      </c>
      <c r="AJ12" s="37">
        <v>4.7699999999999996</v>
      </c>
      <c r="AK12" s="37">
        <v>25</v>
      </c>
      <c r="AL12" s="37">
        <v>0.2</v>
      </c>
      <c r="AM12" s="37">
        <v>58</v>
      </c>
      <c r="AN12" s="37">
        <v>1.1200000000000001</v>
      </c>
      <c r="AO12" s="37">
        <v>238</v>
      </c>
      <c r="AP12" s="37">
        <v>1.37</v>
      </c>
      <c r="AQ12" s="37">
        <v>0</v>
      </c>
      <c r="AR12" s="37">
        <v>0</v>
      </c>
      <c r="AS12" s="37">
        <f>(Q12+AC12+AE12+AG12+AI12+AK12+AM12+AO12)</f>
        <v>2692</v>
      </c>
      <c r="AT12" s="37">
        <f>(R12+AD12+AF12+AH12+AJ12+AL12+AN12+AP12)</f>
        <v>90.230000000000018</v>
      </c>
      <c r="AU12" s="37">
        <v>3101</v>
      </c>
      <c r="AV12" s="37">
        <v>10.57</v>
      </c>
      <c r="AW12" s="37">
        <v>1356</v>
      </c>
      <c r="AX12" s="37">
        <v>1.9</v>
      </c>
      <c r="AY12" s="37">
        <v>0</v>
      </c>
      <c r="AZ12" s="37">
        <v>0</v>
      </c>
      <c r="BA12" s="37">
        <v>15</v>
      </c>
      <c r="BB12" s="37">
        <v>0.51</v>
      </c>
      <c r="BC12" s="37">
        <v>39</v>
      </c>
      <c r="BD12" s="37">
        <v>4.22</v>
      </c>
      <c r="BE12" s="37">
        <v>95</v>
      </c>
      <c r="BF12" s="37">
        <v>2.4300000000000002</v>
      </c>
      <c r="BG12" s="37">
        <v>134</v>
      </c>
      <c r="BH12" s="37">
        <v>5.2</v>
      </c>
      <c r="BI12" s="37">
        <f>(AY12+BA12+BC12+BE12+BG12)</f>
        <v>283</v>
      </c>
      <c r="BJ12" s="37">
        <f>(AZ12+BB12+BD12+BF12+BH12)</f>
        <v>12.36</v>
      </c>
      <c r="BK12" s="37">
        <f>(AS12+BI12)</f>
        <v>2975</v>
      </c>
      <c r="BL12" s="37">
        <f>(AT12+BJ12)</f>
        <v>102.59000000000002</v>
      </c>
    </row>
    <row r="13" spans="1:64">
      <c r="A13" s="37">
        <v>6</v>
      </c>
      <c r="B13" s="38" t="s">
        <v>48</v>
      </c>
      <c r="C13" s="37">
        <v>350</v>
      </c>
      <c r="D13" s="37">
        <v>13.93</v>
      </c>
      <c r="E13" s="37">
        <v>369</v>
      </c>
      <c r="F13" s="37">
        <v>3.18</v>
      </c>
      <c r="G13" s="37">
        <v>128</v>
      </c>
      <c r="H13" s="37">
        <v>1.25</v>
      </c>
      <c r="I13" s="37">
        <v>27</v>
      </c>
      <c r="J13" s="37">
        <v>1.19</v>
      </c>
      <c r="K13" s="37">
        <v>42</v>
      </c>
      <c r="L13" s="37">
        <v>0.85</v>
      </c>
      <c r="M13" s="37">
        <v>0</v>
      </c>
      <c r="N13" s="37">
        <v>0</v>
      </c>
      <c r="O13" s="37">
        <v>718</v>
      </c>
      <c r="P13" s="37">
        <v>14.66</v>
      </c>
      <c r="Q13" s="37">
        <f>(C13+E13+I13+K13)</f>
        <v>788</v>
      </c>
      <c r="R13" s="37">
        <f>(D13+F13+J13+L13)</f>
        <v>19.150000000000002</v>
      </c>
      <c r="S13" s="37">
        <v>498</v>
      </c>
      <c r="T13" s="37">
        <v>15.6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f>(S13+U13+W13+Y13)</f>
        <v>498</v>
      </c>
      <c r="AD13" s="37">
        <f>(T13+V13+X13+Z13)</f>
        <v>15.6</v>
      </c>
      <c r="AE13" s="37">
        <v>0</v>
      </c>
      <c r="AF13" s="37">
        <v>0</v>
      </c>
      <c r="AG13" s="37">
        <v>32</v>
      </c>
      <c r="AH13" s="37">
        <v>4.0199999999999996</v>
      </c>
      <c r="AI13" s="37">
        <v>30</v>
      </c>
      <c r="AJ13" s="37">
        <v>3.35</v>
      </c>
      <c r="AK13" s="37">
        <v>28</v>
      </c>
      <c r="AL13" s="37">
        <v>0.97</v>
      </c>
      <c r="AM13" s="37">
        <v>30</v>
      </c>
      <c r="AN13" s="37">
        <v>1.21</v>
      </c>
      <c r="AO13" s="37">
        <v>142</v>
      </c>
      <c r="AP13" s="37">
        <v>0.71</v>
      </c>
      <c r="AQ13" s="37">
        <v>0</v>
      </c>
      <c r="AR13" s="37">
        <v>0</v>
      </c>
      <c r="AS13" s="37">
        <f>(Q13+AC13+AE13+AG13+AI13+AK13+AM13+AO13)</f>
        <v>1548</v>
      </c>
      <c r="AT13" s="37">
        <f>(R13+AD13+AF13+AH13+AJ13+AL13+AN13+AP13)</f>
        <v>45.01</v>
      </c>
      <c r="AU13" s="37">
        <v>1225</v>
      </c>
      <c r="AV13" s="37">
        <v>4.0599999999999996</v>
      </c>
      <c r="AW13" s="37">
        <v>720</v>
      </c>
      <c r="AX13" s="37">
        <v>1</v>
      </c>
      <c r="AY13" s="37">
        <v>0</v>
      </c>
      <c r="AZ13" s="37">
        <v>0</v>
      </c>
      <c r="BA13" s="37">
        <v>9</v>
      </c>
      <c r="BB13" s="37">
        <v>0.5</v>
      </c>
      <c r="BC13" s="37">
        <v>18</v>
      </c>
      <c r="BD13" s="37">
        <v>3.06</v>
      </c>
      <c r="BE13" s="37">
        <v>60</v>
      </c>
      <c r="BF13" s="37">
        <v>1.19</v>
      </c>
      <c r="BG13" s="37">
        <v>100</v>
      </c>
      <c r="BH13" s="37">
        <v>2.12</v>
      </c>
      <c r="BI13" s="37">
        <f>(AY13+BA13+BC13+BE13+BG13)</f>
        <v>187</v>
      </c>
      <c r="BJ13" s="37">
        <f>(AZ13+BB13+BD13+BF13+BH13)</f>
        <v>6.87</v>
      </c>
      <c r="BK13" s="37">
        <f>(AS13+BI13)</f>
        <v>1735</v>
      </c>
      <c r="BL13" s="37">
        <f>(AT13+BJ13)</f>
        <v>51.879999999999995</v>
      </c>
    </row>
    <row r="14" spans="1:64">
      <c r="A14" s="37">
        <v>7</v>
      </c>
      <c r="B14" s="38" t="s">
        <v>49</v>
      </c>
      <c r="C14" s="37">
        <v>450</v>
      </c>
      <c r="D14" s="37">
        <v>18.55</v>
      </c>
      <c r="E14" s="37">
        <v>480</v>
      </c>
      <c r="F14" s="37">
        <v>5.96</v>
      </c>
      <c r="G14" s="37">
        <v>167</v>
      </c>
      <c r="H14" s="37">
        <v>1.66</v>
      </c>
      <c r="I14" s="37">
        <v>36</v>
      </c>
      <c r="J14" s="37">
        <v>1.53</v>
      </c>
      <c r="K14" s="37">
        <v>56</v>
      </c>
      <c r="L14" s="37">
        <v>1.1299999999999999</v>
      </c>
      <c r="M14" s="37">
        <v>0</v>
      </c>
      <c r="N14" s="37">
        <v>0</v>
      </c>
      <c r="O14" s="37">
        <v>931</v>
      </c>
      <c r="P14" s="37">
        <v>21.66</v>
      </c>
      <c r="Q14" s="37">
        <f>(C14+E14+I14+K14)</f>
        <v>1022</v>
      </c>
      <c r="R14" s="37">
        <f>(D14+F14+J14+L14)</f>
        <v>27.17</v>
      </c>
      <c r="S14" s="37">
        <v>644</v>
      </c>
      <c r="T14" s="37">
        <v>20.82</v>
      </c>
      <c r="U14" s="37">
        <v>13</v>
      </c>
      <c r="V14" s="37">
        <v>0.45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f>(S14+U14+W14+Y14)</f>
        <v>657</v>
      </c>
      <c r="AD14" s="37">
        <f>(T14+V14+X14+Z14)</f>
        <v>21.27</v>
      </c>
      <c r="AE14" s="37">
        <v>1</v>
      </c>
      <c r="AF14" s="37">
        <v>0.04</v>
      </c>
      <c r="AG14" s="37">
        <v>40</v>
      </c>
      <c r="AH14" s="37">
        <v>5.17</v>
      </c>
      <c r="AI14" s="37">
        <v>32</v>
      </c>
      <c r="AJ14" s="37">
        <v>3.96</v>
      </c>
      <c r="AK14" s="37">
        <v>15</v>
      </c>
      <c r="AL14" s="37">
        <v>0.24</v>
      </c>
      <c r="AM14" s="37">
        <v>46</v>
      </c>
      <c r="AN14" s="37">
        <v>1.2</v>
      </c>
      <c r="AO14" s="37">
        <v>180</v>
      </c>
      <c r="AP14" s="37">
        <v>1.04</v>
      </c>
      <c r="AQ14" s="37">
        <v>0</v>
      </c>
      <c r="AR14" s="37">
        <v>0</v>
      </c>
      <c r="AS14" s="37">
        <f>(Q14+AC14+AE14+AG14+AI14+AK14+AM14+AO14)</f>
        <v>1993</v>
      </c>
      <c r="AT14" s="37">
        <f>(R14+AD14+AF14+AH14+AJ14+AL14+AN14+AP14)</f>
        <v>60.09</v>
      </c>
      <c r="AU14" s="37">
        <v>1869</v>
      </c>
      <c r="AV14" s="37">
        <v>5.73</v>
      </c>
      <c r="AW14" s="37">
        <v>1296</v>
      </c>
      <c r="AX14" s="37">
        <v>1.8</v>
      </c>
      <c r="AY14" s="37">
        <v>0</v>
      </c>
      <c r="AZ14" s="37">
        <v>0</v>
      </c>
      <c r="BA14" s="37">
        <v>1</v>
      </c>
      <c r="BB14" s="37">
        <v>0.25</v>
      </c>
      <c r="BC14" s="37">
        <v>28</v>
      </c>
      <c r="BD14" s="37">
        <v>8.11</v>
      </c>
      <c r="BE14" s="37">
        <v>80</v>
      </c>
      <c r="BF14" s="37">
        <v>1.99</v>
      </c>
      <c r="BG14" s="37">
        <v>295</v>
      </c>
      <c r="BH14" s="37">
        <v>5.24</v>
      </c>
      <c r="BI14" s="37">
        <f>(AY14+BA14+BC14+BE14+BG14)</f>
        <v>404</v>
      </c>
      <c r="BJ14" s="37">
        <f>(AZ14+BB14+BD14+BF14+BH14)</f>
        <v>15.59</v>
      </c>
      <c r="BK14" s="37">
        <f>(AS14+BI14)</f>
        <v>2397</v>
      </c>
      <c r="BL14" s="37">
        <f>(AT14+BJ14)</f>
        <v>75.680000000000007</v>
      </c>
    </row>
    <row r="15" spans="1:64">
      <c r="A15" s="37">
        <v>8</v>
      </c>
      <c r="B15" s="38" t="s">
        <v>50</v>
      </c>
      <c r="C15" s="37">
        <v>350</v>
      </c>
      <c r="D15" s="37">
        <v>13.93</v>
      </c>
      <c r="E15" s="37">
        <v>333</v>
      </c>
      <c r="F15" s="37">
        <v>4.43</v>
      </c>
      <c r="G15" s="37">
        <v>128</v>
      </c>
      <c r="H15" s="37">
        <v>1.25</v>
      </c>
      <c r="I15" s="37">
        <v>27</v>
      </c>
      <c r="J15" s="37">
        <v>1.1000000000000001</v>
      </c>
      <c r="K15" s="37">
        <v>42</v>
      </c>
      <c r="L15" s="37">
        <v>0.85</v>
      </c>
      <c r="M15" s="37">
        <v>0</v>
      </c>
      <c r="N15" s="37">
        <v>0</v>
      </c>
      <c r="O15" s="37">
        <v>685</v>
      </c>
      <c r="P15" s="37">
        <v>15.81</v>
      </c>
      <c r="Q15" s="37">
        <f>(C15+E15+I15+K15)</f>
        <v>752</v>
      </c>
      <c r="R15" s="37">
        <f>(D15+F15+J15+L15)</f>
        <v>20.310000000000002</v>
      </c>
      <c r="S15" s="37">
        <v>498</v>
      </c>
      <c r="T15" s="37">
        <v>16.75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f>(S15+U15+W15+Y15)</f>
        <v>498</v>
      </c>
      <c r="AD15" s="37">
        <f>(T15+V15+X15+Z15)</f>
        <v>16.75</v>
      </c>
      <c r="AE15" s="37">
        <v>1</v>
      </c>
      <c r="AF15" s="37">
        <v>0.04</v>
      </c>
      <c r="AG15" s="37">
        <v>35</v>
      </c>
      <c r="AH15" s="37">
        <v>4.0199999999999996</v>
      </c>
      <c r="AI15" s="37">
        <v>36</v>
      </c>
      <c r="AJ15" s="37">
        <v>2.83</v>
      </c>
      <c r="AK15" s="37">
        <v>5</v>
      </c>
      <c r="AL15" s="37">
        <v>0.54</v>
      </c>
      <c r="AM15" s="37">
        <v>36</v>
      </c>
      <c r="AN15" s="37">
        <v>0.94</v>
      </c>
      <c r="AO15" s="37">
        <v>132</v>
      </c>
      <c r="AP15" s="37">
        <v>0.56999999999999995</v>
      </c>
      <c r="AQ15" s="37">
        <v>0</v>
      </c>
      <c r="AR15" s="37">
        <v>0</v>
      </c>
      <c r="AS15" s="37">
        <f>(Q15+AC15+AE15+AG15+AI15+AK15+AM15+AO15)</f>
        <v>1495</v>
      </c>
      <c r="AT15" s="37">
        <f>(R15+AD15+AF15+AH15+AJ15+AL15+AN15+AP15)</f>
        <v>46</v>
      </c>
      <c r="AU15" s="37">
        <v>1204</v>
      </c>
      <c r="AV15" s="37">
        <v>3.9</v>
      </c>
      <c r="AW15" s="37">
        <v>918</v>
      </c>
      <c r="AX15" s="37">
        <v>2.84</v>
      </c>
      <c r="AY15" s="37">
        <v>0</v>
      </c>
      <c r="AZ15" s="37">
        <v>0</v>
      </c>
      <c r="BA15" s="37">
        <v>7</v>
      </c>
      <c r="BB15" s="37">
        <v>0.93</v>
      </c>
      <c r="BC15" s="37">
        <v>18</v>
      </c>
      <c r="BD15" s="37">
        <v>2.82</v>
      </c>
      <c r="BE15" s="37">
        <v>58</v>
      </c>
      <c r="BF15" s="37">
        <v>0.18</v>
      </c>
      <c r="BG15" s="37">
        <v>100</v>
      </c>
      <c r="BH15" s="37">
        <v>5.43</v>
      </c>
      <c r="BI15" s="37">
        <f>(AY15+BA15+BC15+BE15+BG15)</f>
        <v>183</v>
      </c>
      <c r="BJ15" s="37">
        <f>(AZ15+BB15+BD15+BF15+BH15)</f>
        <v>9.36</v>
      </c>
      <c r="BK15" s="37">
        <f>(AS15+BI15)</f>
        <v>1678</v>
      </c>
      <c r="BL15" s="37">
        <f>(AT15+BJ15)</f>
        <v>55.36</v>
      </c>
    </row>
    <row r="16" spans="1:64">
      <c r="A16" s="37">
        <v>9</v>
      </c>
      <c r="B16" s="38" t="s">
        <v>51</v>
      </c>
      <c r="C16" s="37">
        <v>17125</v>
      </c>
      <c r="D16" s="37">
        <v>381.79</v>
      </c>
      <c r="E16" s="37">
        <v>9265</v>
      </c>
      <c r="F16" s="37">
        <v>94.7</v>
      </c>
      <c r="G16" s="37">
        <v>5090</v>
      </c>
      <c r="H16" s="37">
        <v>37.46</v>
      </c>
      <c r="I16" s="37">
        <v>460</v>
      </c>
      <c r="J16" s="37">
        <v>18.600000000000001</v>
      </c>
      <c r="K16" s="37">
        <v>714</v>
      </c>
      <c r="L16" s="37">
        <v>14.32</v>
      </c>
      <c r="M16" s="37">
        <v>0</v>
      </c>
      <c r="N16" s="37">
        <v>0</v>
      </c>
      <c r="O16" s="37">
        <v>24984</v>
      </c>
      <c r="P16" s="37">
        <v>425.56</v>
      </c>
      <c r="Q16" s="37">
        <f>(C16+E16+I16+K16)</f>
        <v>27564</v>
      </c>
      <c r="R16" s="37">
        <f>(D16+F16+J16+L16)</f>
        <v>509.41</v>
      </c>
      <c r="S16" s="37">
        <v>8307</v>
      </c>
      <c r="T16" s="37">
        <v>260.35000000000002</v>
      </c>
      <c r="U16" s="37">
        <v>210</v>
      </c>
      <c r="V16" s="37">
        <v>70.540000000000006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f>(S16+U16+W16+Y16)</f>
        <v>8517</v>
      </c>
      <c r="AD16" s="37">
        <f>(T16+V16+X16+Z16)</f>
        <v>330.89000000000004</v>
      </c>
      <c r="AE16" s="37">
        <v>0</v>
      </c>
      <c r="AF16" s="37">
        <v>0.11</v>
      </c>
      <c r="AG16" s="37">
        <v>480</v>
      </c>
      <c r="AH16" s="37">
        <v>32.93</v>
      </c>
      <c r="AI16" s="37">
        <v>797</v>
      </c>
      <c r="AJ16" s="37">
        <v>32.99</v>
      </c>
      <c r="AK16" s="37">
        <v>23</v>
      </c>
      <c r="AL16" s="37">
        <v>1.22</v>
      </c>
      <c r="AM16" s="37">
        <v>516</v>
      </c>
      <c r="AN16" s="37">
        <v>6.92</v>
      </c>
      <c r="AO16" s="37">
        <v>1810</v>
      </c>
      <c r="AP16" s="37">
        <v>14.03</v>
      </c>
      <c r="AQ16" s="37">
        <v>0</v>
      </c>
      <c r="AR16" s="37">
        <v>0</v>
      </c>
      <c r="AS16" s="37">
        <f>(Q16+AC16+AE16+AG16+AI16+AK16+AM16+AO16)</f>
        <v>39707</v>
      </c>
      <c r="AT16" s="37">
        <f>(R16+AD16+AF16+AH16+AJ16+AL16+AN16+AP16)</f>
        <v>928.5</v>
      </c>
      <c r="AU16" s="37">
        <v>66927</v>
      </c>
      <c r="AV16" s="37">
        <v>119.79</v>
      </c>
      <c r="AW16" s="37">
        <v>35610</v>
      </c>
      <c r="AX16" s="37">
        <v>60.23</v>
      </c>
      <c r="AY16" s="37">
        <v>0</v>
      </c>
      <c r="AZ16" s="37">
        <v>0</v>
      </c>
      <c r="BA16" s="37">
        <v>6</v>
      </c>
      <c r="BB16" s="37">
        <v>1.5</v>
      </c>
      <c r="BC16" s="37">
        <v>214</v>
      </c>
      <c r="BD16" s="37">
        <v>29.35</v>
      </c>
      <c r="BE16" s="37">
        <v>1963</v>
      </c>
      <c r="BF16" s="37">
        <v>49.1</v>
      </c>
      <c r="BG16" s="37">
        <v>3300</v>
      </c>
      <c r="BH16" s="37">
        <v>171.32</v>
      </c>
      <c r="BI16" s="37">
        <f>(AY16+BA16+BC16+BE16+BG16)</f>
        <v>5483</v>
      </c>
      <c r="BJ16" s="37">
        <f>(AZ16+BB16+BD16+BF16+BH16)</f>
        <v>251.26999999999998</v>
      </c>
      <c r="BK16" s="37">
        <f>(AS16+BI16)</f>
        <v>45190</v>
      </c>
      <c r="BL16" s="37">
        <f>(AT16+BJ16)</f>
        <v>1179.77</v>
      </c>
    </row>
    <row r="17" spans="1:64">
      <c r="A17" s="37">
        <v>10</v>
      </c>
      <c r="B17" s="38" t="s">
        <v>52</v>
      </c>
      <c r="C17" s="37">
        <v>7350</v>
      </c>
      <c r="D17" s="37">
        <v>217</v>
      </c>
      <c r="E17" s="37">
        <v>5298</v>
      </c>
      <c r="F17" s="37">
        <v>50.57</v>
      </c>
      <c r="G17" s="37">
        <v>2406</v>
      </c>
      <c r="H17" s="37">
        <v>22.4</v>
      </c>
      <c r="I17" s="37">
        <v>234</v>
      </c>
      <c r="J17" s="37">
        <v>9.6999999999999993</v>
      </c>
      <c r="K17" s="37">
        <v>364</v>
      </c>
      <c r="L17" s="37">
        <v>7.36</v>
      </c>
      <c r="M17" s="37">
        <v>0</v>
      </c>
      <c r="N17" s="37">
        <v>0</v>
      </c>
      <c r="O17" s="37">
        <v>12058</v>
      </c>
      <c r="P17" s="37">
        <v>231.45</v>
      </c>
      <c r="Q17" s="37">
        <f>(C17+E17+I17+K17)</f>
        <v>13246</v>
      </c>
      <c r="R17" s="37">
        <f>(D17+F17+J17+L17)</f>
        <v>284.63</v>
      </c>
      <c r="S17" s="37">
        <v>4317</v>
      </c>
      <c r="T17" s="37">
        <v>234.57</v>
      </c>
      <c r="U17" s="37">
        <v>120</v>
      </c>
      <c r="V17" s="37">
        <v>23.18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f>(S17+U17+W17+Y17)</f>
        <v>4437</v>
      </c>
      <c r="AD17" s="37">
        <f>(T17+V17+X17+Z17)</f>
        <v>257.75</v>
      </c>
      <c r="AE17" s="37">
        <v>3</v>
      </c>
      <c r="AF17" s="37">
        <v>0.33</v>
      </c>
      <c r="AG17" s="37">
        <v>287</v>
      </c>
      <c r="AH17" s="37">
        <v>24.83</v>
      </c>
      <c r="AI17" s="37">
        <v>390</v>
      </c>
      <c r="AJ17" s="37">
        <v>24.89</v>
      </c>
      <c r="AK17" s="37">
        <v>95</v>
      </c>
      <c r="AL17" s="37">
        <v>9.2100000000000009</v>
      </c>
      <c r="AM17" s="37">
        <v>260</v>
      </c>
      <c r="AN17" s="37">
        <v>6.02</v>
      </c>
      <c r="AO17" s="37">
        <v>730</v>
      </c>
      <c r="AP17" s="37">
        <v>12.92</v>
      </c>
      <c r="AQ17" s="37">
        <v>0</v>
      </c>
      <c r="AR17" s="37">
        <v>0</v>
      </c>
      <c r="AS17" s="37">
        <f>(Q17+AC17+AE17+AG17+AI17+AK17+AM17+AO17)</f>
        <v>19448</v>
      </c>
      <c r="AT17" s="37">
        <f>(R17+AD17+AF17+AH17+AJ17+AL17+AN17+AP17)</f>
        <v>620.58000000000004</v>
      </c>
      <c r="AU17" s="37">
        <v>26824</v>
      </c>
      <c r="AV17" s="37">
        <v>56.27</v>
      </c>
      <c r="AW17" s="37">
        <v>3132</v>
      </c>
      <c r="AX17" s="37">
        <v>4.3899999999999997</v>
      </c>
      <c r="AY17" s="37">
        <v>0</v>
      </c>
      <c r="AZ17" s="37">
        <v>0</v>
      </c>
      <c r="BA17" s="37">
        <v>13</v>
      </c>
      <c r="BB17" s="37">
        <v>1.96</v>
      </c>
      <c r="BC17" s="37">
        <v>187</v>
      </c>
      <c r="BD17" s="37">
        <v>19.66</v>
      </c>
      <c r="BE17" s="37">
        <v>1322</v>
      </c>
      <c r="BF17" s="37">
        <v>48.57</v>
      </c>
      <c r="BG17" s="37">
        <v>2247</v>
      </c>
      <c r="BH17" s="37">
        <v>190.18</v>
      </c>
      <c r="BI17" s="37">
        <f>(AY17+BA17+BC17+BE17+BG17)</f>
        <v>3769</v>
      </c>
      <c r="BJ17" s="37">
        <f>(AZ17+BB17+BD17+BF17+BH17)</f>
        <v>260.37</v>
      </c>
      <c r="BK17" s="37">
        <f>(AS17+BI17)</f>
        <v>23217</v>
      </c>
      <c r="BL17" s="37">
        <f>(AT17+BJ17)</f>
        <v>880.95</v>
      </c>
    </row>
    <row r="18" spans="1:64">
      <c r="A18" s="37">
        <v>11</v>
      </c>
      <c r="B18" s="38" t="s">
        <v>53</v>
      </c>
      <c r="C18" s="37">
        <v>1375</v>
      </c>
      <c r="D18" s="37">
        <v>34.49</v>
      </c>
      <c r="E18" s="37">
        <v>1119</v>
      </c>
      <c r="F18" s="37">
        <v>8.4700000000000006</v>
      </c>
      <c r="G18" s="37">
        <v>463</v>
      </c>
      <c r="H18" s="37">
        <v>3.84</v>
      </c>
      <c r="I18" s="37">
        <v>59</v>
      </c>
      <c r="J18" s="37">
        <v>2.35</v>
      </c>
      <c r="K18" s="37">
        <v>91</v>
      </c>
      <c r="L18" s="37">
        <v>1.78</v>
      </c>
      <c r="M18" s="37">
        <v>0</v>
      </c>
      <c r="N18" s="37">
        <v>0</v>
      </c>
      <c r="O18" s="37">
        <v>2356</v>
      </c>
      <c r="P18" s="37">
        <v>35.24</v>
      </c>
      <c r="Q18" s="37">
        <f>(C18+E18+I18+K18)</f>
        <v>2644</v>
      </c>
      <c r="R18" s="37">
        <f>(D18+F18+J18+L18)</f>
        <v>47.09</v>
      </c>
      <c r="S18" s="37">
        <v>966</v>
      </c>
      <c r="T18" s="37">
        <v>29.38</v>
      </c>
      <c r="U18" s="37">
        <v>12</v>
      </c>
      <c r="V18" s="37">
        <v>3.94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f>(S18+U18+W18+Y18)</f>
        <v>978</v>
      </c>
      <c r="AD18" s="37">
        <f>(T18+V18+X18+Z18)</f>
        <v>33.32</v>
      </c>
      <c r="AE18" s="37">
        <v>1</v>
      </c>
      <c r="AF18" s="37">
        <v>0.04</v>
      </c>
      <c r="AG18" s="37">
        <v>68</v>
      </c>
      <c r="AH18" s="37">
        <v>5.64</v>
      </c>
      <c r="AI18" s="37">
        <v>71</v>
      </c>
      <c r="AJ18" s="37">
        <v>4.8600000000000003</v>
      </c>
      <c r="AK18" s="37">
        <v>18</v>
      </c>
      <c r="AL18" s="37">
        <v>0.88</v>
      </c>
      <c r="AM18" s="37">
        <v>72</v>
      </c>
      <c r="AN18" s="37">
        <v>1.01</v>
      </c>
      <c r="AO18" s="37">
        <v>212</v>
      </c>
      <c r="AP18" s="37">
        <v>1.84</v>
      </c>
      <c r="AQ18" s="37">
        <v>0</v>
      </c>
      <c r="AR18" s="37">
        <v>0</v>
      </c>
      <c r="AS18" s="37">
        <f>(Q18+AC18+AE18+AG18+AI18+AK18+AM18+AO18)</f>
        <v>4064</v>
      </c>
      <c r="AT18" s="37">
        <f>(R18+AD18+AF18+AH18+AJ18+AL18+AN18+AP18)</f>
        <v>94.68</v>
      </c>
      <c r="AU18" s="37">
        <v>5859</v>
      </c>
      <c r="AV18" s="37">
        <v>11.23</v>
      </c>
      <c r="AW18" s="37">
        <v>914</v>
      </c>
      <c r="AX18" s="37">
        <v>1.37</v>
      </c>
      <c r="AY18" s="37">
        <v>0</v>
      </c>
      <c r="AZ18" s="37">
        <v>0</v>
      </c>
      <c r="BA18" s="37">
        <v>3</v>
      </c>
      <c r="BB18" s="37">
        <v>0.75</v>
      </c>
      <c r="BC18" s="37">
        <v>24</v>
      </c>
      <c r="BD18" s="37">
        <v>3.02</v>
      </c>
      <c r="BE18" s="37">
        <v>195</v>
      </c>
      <c r="BF18" s="37">
        <v>3.35</v>
      </c>
      <c r="BG18" s="37">
        <v>321</v>
      </c>
      <c r="BH18" s="37">
        <v>4.72</v>
      </c>
      <c r="BI18" s="37">
        <f>(AY18+BA18+BC18+BE18+BG18)</f>
        <v>543</v>
      </c>
      <c r="BJ18" s="37">
        <f>(AZ18+BB18+BD18+BF18+BH18)</f>
        <v>11.84</v>
      </c>
      <c r="BK18" s="37">
        <f>(AS18+BI18)</f>
        <v>4607</v>
      </c>
      <c r="BL18" s="37">
        <f>(AT18+BJ18)</f>
        <v>106.52000000000001</v>
      </c>
    </row>
    <row r="19" spans="1:64">
      <c r="A19" s="37">
        <v>12</v>
      </c>
      <c r="B19" s="38" t="s">
        <v>54</v>
      </c>
      <c r="C19" s="37">
        <v>650</v>
      </c>
      <c r="D19" s="37">
        <v>26.61</v>
      </c>
      <c r="E19" s="37">
        <v>627</v>
      </c>
      <c r="F19" s="37">
        <v>11.79</v>
      </c>
      <c r="G19" s="37">
        <v>233</v>
      </c>
      <c r="H19" s="37">
        <v>2.2000000000000002</v>
      </c>
      <c r="I19" s="37">
        <v>45</v>
      </c>
      <c r="J19" s="37">
        <v>1.95</v>
      </c>
      <c r="K19" s="37">
        <v>70</v>
      </c>
      <c r="L19" s="37">
        <v>1.42</v>
      </c>
      <c r="M19" s="37">
        <v>0</v>
      </c>
      <c r="N19" s="37">
        <v>0</v>
      </c>
      <c r="O19" s="37">
        <v>1268</v>
      </c>
      <c r="P19" s="37">
        <v>33.08</v>
      </c>
      <c r="Q19" s="37">
        <f>(C19+E19+I19+K19)</f>
        <v>1392</v>
      </c>
      <c r="R19" s="37">
        <f>(D19+F19+J19+L19)</f>
        <v>41.77</v>
      </c>
      <c r="S19" s="37">
        <v>850</v>
      </c>
      <c r="T19" s="37">
        <v>26.69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f>(S19+U19+W19+Y19)</f>
        <v>850</v>
      </c>
      <c r="AD19" s="37">
        <f>(T19+V19+X19+Z19)</f>
        <v>26.69</v>
      </c>
      <c r="AE19" s="37">
        <v>2</v>
      </c>
      <c r="AF19" s="37">
        <v>0.08</v>
      </c>
      <c r="AG19" s="37">
        <v>50</v>
      </c>
      <c r="AH19" s="37">
        <v>7.24</v>
      </c>
      <c r="AI19" s="37">
        <v>53</v>
      </c>
      <c r="AJ19" s="37">
        <v>4.72</v>
      </c>
      <c r="AK19" s="37">
        <v>0</v>
      </c>
      <c r="AL19" s="37">
        <v>0.24</v>
      </c>
      <c r="AM19" s="37">
        <v>63</v>
      </c>
      <c r="AN19" s="37">
        <v>1.33</v>
      </c>
      <c r="AO19" s="37">
        <v>226</v>
      </c>
      <c r="AP19" s="37">
        <v>1.23</v>
      </c>
      <c r="AQ19" s="37">
        <v>0</v>
      </c>
      <c r="AR19" s="37">
        <v>0</v>
      </c>
      <c r="AS19" s="37">
        <f>(Q19+AC19+AE19+AG19+AI19+AK19+AM19+AO19)</f>
        <v>2636</v>
      </c>
      <c r="AT19" s="37">
        <f>(R19+AD19+AF19+AH19+AJ19+AL19+AN19+AP19)</f>
        <v>83.3</v>
      </c>
      <c r="AU19" s="37">
        <v>2968</v>
      </c>
      <c r="AV19" s="37">
        <v>10.76</v>
      </c>
      <c r="AW19" s="37">
        <v>1544</v>
      </c>
      <c r="AX19" s="37">
        <v>8.66</v>
      </c>
      <c r="AY19" s="37">
        <v>0</v>
      </c>
      <c r="AZ19" s="37">
        <v>0</v>
      </c>
      <c r="BA19" s="37">
        <v>2</v>
      </c>
      <c r="BB19" s="37">
        <v>0.5</v>
      </c>
      <c r="BC19" s="37">
        <v>58</v>
      </c>
      <c r="BD19" s="37">
        <v>6.3</v>
      </c>
      <c r="BE19" s="37">
        <v>90</v>
      </c>
      <c r="BF19" s="37">
        <v>0.95</v>
      </c>
      <c r="BG19" s="37">
        <v>102</v>
      </c>
      <c r="BH19" s="37">
        <v>3.32</v>
      </c>
      <c r="BI19" s="37">
        <f>(AY19+BA19+BC19+BE19+BG19)</f>
        <v>252</v>
      </c>
      <c r="BJ19" s="37">
        <f>(AZ19+BB19+BD19+BF19+BH19)</f>
        <v>11.07</v>
      </c>
      <c r="BK19" s="37">
        <f>(AS19+BI19)</f>
        <v>2888</v>
      </c>
      <c r="BL19" s="37">
        <f>(AT19+BJ19)</f>
        <v>94.37</v>
      </c>
    </row>
    <row r="20" spans="1:64">
      <c r="A20" s="37">
        <v>13</v>
      </c>
      <c r="B20" s="38" t="s">
        <v>55</v>
      </c>
      <c r="C20" s="37">
        <v>906</v>
      </c>
      <c r="D20" s="37">
        <v>4.6399999999999997</v>
      </c>
      <c r="E20" s="37">
        <v>562</v>
      </c>
      <c r="F20" s="37">
        <v>4.97</v>
      </c>
      <c r="G20" s="37">
        <v>98</v>
      </c>
      <c r="H20" s="37">
        <v>0.14000000000000001</v>
      </c>
      <c r="I20" s="37">
        <v>23</v>
      </c>
      <c r="J20" s="37">
        <v>0.83</v>
      </c>
      <c r="K20" s="37">
        <v>35</v>
      </c>
      <c r="L20" s="37">
        <v>0.71</v>
      </c>
      <c r="M20" s="37">
        <v>0</v>
      </c>
      <c r="N20" s="37">
        <v>0</v>
      </c>
      <c r="O20" s="37">
        <v>1338</v>
      </c>
      <c r="P20" s="37">
        <v>7.82</v>
      </c>
      <c r="Q20" s="37">
        <f>(C20+E20+I20+K20)</f>
        <v>1526</v>
      </c>
      <c r="R20" s="37">
        <f>(D20+F20+J20+L20)</f>
        <v>11.149999999999999</v>
      </c>
      <c r="S20" s="37">
        <v>372</v>
      </c>
      <c r="T20" s="37">
        <v>11.82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f>(S20+U20+W20+Y20)</f>
        <v>372</v>
      </c>
      <c r="AD20" s="37">
        <f>(T20+V20+X20+Z20)</f>
        <v>11.82</v>
      </c>
      <c r="AE20" s="37">
        <v>0</v>
      </c>
      <c r="AF20" s="37">
        <v>0</v>
      </c>
      <c r="AG20" s="37">
        <v>23</v>
      </c>
      <c r="AH20" s="37">
        <v>3.42</v>
      </c>
      <c r="AI20" s="37">
        <v>37</v>
      </c>
      <c r="AJ20" s="37">
        <v>2.74</v>
      </c>
      <c r="AK20" s="37">
        <v>21</v>
      </c>
      <c r="AL20" s="37">
        <v>1.19</v>
      </c>
      <c r="AM20" s="37">
        <v>29</v>
      </c>
      <c r="AN20" s="37">
        <v>0.97</v>
      </c>
      <c r="AO20" s="37">
        <v>60</v>
      </c>
      <c r="AP20" s="37">
        <v>0.22</v>
      </c>
      <c r="AQ20" s="37">
        <v>0</v>
      </c>
      <c r="AR20" s="37">
        <v>0</v>
      </c>
      <c r="AS20" s="37">
        <f>(Q20+AC20+AE20+AG20+AI20+AK20+AM20+AO20)</f>
        <v>2068</v>
      </c>
      <c r="AT20" s="37">
        <f>(R20+AD20+AF20+AH20+AJ20+AL20+AN20+AP20)</f>
        <v>31.51</v>
      </c>
      <c r="AU20" s="37">
        <v>1400</v>
      </c>
      <c r="AV20" s="37">
        <v>4.38</v>
      </c>
      <c r="AW20" s="37">
        <v>930</v>
      </c>
      <c r="AX20" s="37">
        <v>1.24</v>
      </c>
      <c r="AY20" s="37">
        <v>0</v>
      </c>
      <c r="AZ20" s="37">
        <v>0</v>
      </c>
      <c r="BA20" s="37">
        <v>10</v>
      </c>
      <c r="BB20" s="37">
        <v>0.5</v>
      </c>
      <c r="BC20" s="37">
        <v>23</v>
      </c>
      <c r="BD20" s="37">
        <v>1.88</v>
      </c>
      <c r="BE20" s="37">
        <v>72</v>
      </c>
      <c r="BF20" s="37">
        <v>0.23</v>
      </c>
      <c r="BG20" s="37">
        <v>113</v>
      </c>
      <c r="BH20" s="37">
        <v>1.91</v>
      </c>
      <c r="BI20" s="37">
        <f>(AY20+BA20+BC20+BE20+BG20)</f>
        <v>218</v>
      </c>
      <c r="BJ20" s="37">
        <f>(AZ20+BB20+BD20+BF20+BH20)</f>
        <v>4.5199999999999996</v>
      </c>
      <c r="BK20" s="37">
        <f>(AS20+BI20)</f>
        <v>2286</v>
      </c>
      <c r="BL20" s="37">
        <f>(AT20+BJ20)</f>
        <v>36.03</v>
      </c>
    </row>
    <row r="21" spans="1:64">
      <c r="A21" s="37">
        <v>14</v>
      </c>
      <c r="B21" s="38" t="s">
        <v>56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0</v>
      </c>
      <c r="R21" s="37">
        <f>(D21+F21+J21+L21)</f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0</v>
      </c>
      <c r="AD21" s="37">
        <f>(T21+V21+X21+Z21)</f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f>(Q21+AC21+AE21+AG21+AI21+AK21+AM21+AO21)</f>
        <v>0</v>
      </c>
      <c r="AT21" s="37">
        <f>(R21+AD21+AF21+AH21+AJ21+AL21+AN21+AP21)</f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0</v>
      </c>
      <c r="BL21" s="37">
        <f>(AT21+BJ21)</f>
        <v>0</v>
      </c>
    </row>
    <row r="22" spans="1:64">
      <c r="A22" s="37">
        <v>15</v>
      </c>
      <c r="B22" s="38" t="s">
        <v>57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0</v>
      </c>
      <c r="R22" s="37">
        <f>(D22+F22+J22+L22)</f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0</v>
      </c>
      <c r="AD22" s="37">
        <f>(T22+V22+X22+Z22)</f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0</v>
      </c>
      <c r="AT22" s="37">
        <f>(R22+AD22+AF22+AH22+AJ22+AL22+AN22+AP22)</f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0</v>
      </c>
      <c r="BL22" s="37">
        <f>(AT22+BJ22)</f>
        <v>0</v>
      </c>
    </row>
    <row r="23" spans="1:64">
      <c r="A23" s="37">
        <v>16</v>
      </c>
      <c r="B23" s="38" t="s">
        <v>58</v>
      </c>
      <c r="C23" s="37">
        <v>1370</v>
      </c>
      <c r="D23" s="37">
        <v>45.08</v>
      </c>
      <c r="E23" s="37">
        <v>1323</v>
      </c>
      <c r="F23" s="37">
        <v>27.33</v>
      </c>
      <c r="G23" s="37">
        <v>462</v>
      </c>
      <c r="H23" s="37">
        <v>5.94</v>
      </c>
      <c r="I23" s="37">
        <v>81</v>
      </c>
      <c r="J23" s="37">
        <v>3.05</v>
      </c>
      <c r="K23" s="37">
        <v>126</v>
      </c>
      <c r="L23" s="37">
        <v>2.27</v>
      </c>
      <c r="M23" s="37">
        <v>0</v>
      </c>
      <c r="N23" s="37">
        <v>0</v>
      </c>
      <c r="O23" s="37">
        <v>2642</v>
      </c>
      <c r="P23" s="37">
        <v>63.34</v>
      </c>
      <c r="Q23" s="37">
        <f>(C23+E23+I23+K23)</f>
        <v>2900</v>
      </c>
      <c r="R23" s="37">
        <f>(D23+F23+J23+L23)</f>
        <v>77.72999999999999</v>
      </c>
      <c r="S23" s="37">
        <v>1469</v>
      </c>
      <c r="T23" s="37">
        <v>61.72</v>
      </c>
      <c r="U23" s="37">
        <v>122</v>
      </c>
      <c r="V23" s="37">
        <v>20.49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f>(S23+U23+W23+Y23)</f>
        <v>1591</v>
      </c>
      <c r="AD23" s="37">
        <f>(T23+V23+X23+Z23)</f>
        <v>82.21</v>
      </c>
      <c r="AE23" s="37">
        <v>2</v>
      </c>
      <c r="AF23" s="37">
        <v>0.08</v>
      </c>
      <c r="AG23" s="37">
        <v>91</v>
      </c>
      <c r="AH23" s="37">
        <v>10.65</v>
      </c>
      <c r="AI23" s="37">
        <v>106</v>
      </c>
      <c r="AJ23" s="37">
        <v>11.07</v>
      </c>
      <c r="AK23" s="37">
        <v>22</v>
      </c>
      <c r="AL23" s="37">
        <v>2</v>
      </c>
      <c r="AM23" s="37">
        <v>98</v>
      </c>
      <c r="AN23" s="37">
        <v>4.6500000000000004</v>
      </c>
      <c r="AO23" s="37">
        <v>324</v>
      </c>
      <c r="AP23" s="37">
        <v>2.08</v>
      </c>
      <c r="AQ23" s="37">
        <v>0</v>
      </c>
      <c r="AR23" s="37">
        <v>0</v>
      </c>
      <c r="AS23" s="37">
        <f>(Q23+AC23+AE23+AG23+AI23+AK23+AM23+AO23)</f>
        <v>5134</v>
      </c>
      <c r="AT23" s="37">
        <f>(R23+AD23+AF23+AH23+AJ23+AL23+AN23+AP23)</f>
        <v>190.47000000000003</v>
      </c>
      <c r="AU23" s="37">
        <v>6440</v>
      </c>
      <c r="AV23" s="37">
        <v>16.2</v>
      </c>
      <c r="AW23" s="37">
        <v>1956</v>
      </c>
      <c r="AX23" s="37">
        <v>2.74</v>
      </c>
      <c r="AY23" s="37">
        <v>0</v>
      </c>
      <c r="AZ23" s="37">
        <v>0</v>
      </c>
      <c r="BA23" s="37">
        <v>29</v>
      </c>
      <c r="BB23" s="37">
        <v>6.35</v>
      </c>
      <c r="BC23" s="37">
        <v>82</v>
      </c>
      <c r="BD23" s="37">
        <v>13.02</v>
      </c>
      <c r="BE23" s="37">
        <v>210</v>
      </c>
      <c r="BF23" s="37">
        <v>6.01</v>
      </c>
      <c r="BG23" s="37">
        <v>975</v>
      </c>
      <c r="BH23" s="37">
        <v>101.54</v>
      </c>
      <c r="BI23" s="37">
        <f>(AY23+BA23+BC23+BE23+BG23)</f>
        <v>1296</v>
      </c>
      <c r="BJ23" s="37">
        <f>(AZ23+BB23+BD23+BF23+BH23)</f>
        <v>126.92</v>
      </c>
      <c r="BK23" s="37">
        <f>(AS23+BI23)</f>
        <v>6430</v>
      </c>
      <c r="BL23" s="37">
        <f>(AT23+BJ23)</f>
        <v>317.39000000000004</v>
      </c>
    </row>
    <row r="24" spans="1:64">
      <c r="A24" s="37">
        <v>17</v>
      </c>
      <c r="B24" s="38" t="s">
        <v>59</v>
      </c>
      <c r="C24" s="37">
        <v>350</v>
      </c>
      <c r="D24" s="37">
        <v>7.51</v>
      </c>
      <c r="E24" s="37">
        <v>369</v>
      </c>
      <c r="F24" s="37">
        <v>8.1</v>
      </c>
      <c r="G24" s="37">
        <v>128</v>
      </c>
      <c r="H24" s="37">
        <v>1.42</v>
      </c>
      <c r="I24" s="37">
        <v>27</v>
      </c>
      <c r="J24" s="37">
        <v>1.06</v>
      </c>
      <c r="K24" s="37">
        <v>42</v>
      </c>
      <c r="L24" s="37">
        <v>0.85</v>
      </c>
      <c r="M24" s="37">
        <v>0</v>
      </c>
      <c r="N24" s="37">
        <v>0</v>
      </c>
      <c r="O24" s="37">
        <v>718</v>
      </c>
      <c r="P24" s="37">
        <v>14.85</v>
      </c>
      <c r="Q24" s="37">
        <f>(C24+E24+I24+K24)</f>
        <v>788</v>
      </c>
      <c r="R24" s="37">
        <f>(D24+F24+J24+L24)</f>
        <v>17.52</v>
      </c>
      <c r="S24" s="37">
        <v>443</v>
      </c>
      <c r="T24" s="37">
        <v>63.05</v>
      </c>
      <c r="U24" s="37">
        <v>25</v>
      </c>
      <c r="V24" s="37">
        <v>4.47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f>(S24+U24+W24+Y24)</f>
        <v>468</v>
      </c>
      <c r="AD24" s="37">
        <f>(T24+V24+X24+Z24)</f>
        <v>67.52</v>
      </c>
      <c r="AE24" s="37">
        <v>1</v>
      </c>
      <c r="AF24" s="37">
        <v>0.11</v>
      </c>
      <c r="AG24" s="37">
        <v>31</v>
      </c>
      <c r="AH24" s="37">
        <v>4.37</v>
      </c>
      <c r="AI24" s="37">
        <v>36</v>
      </c>
      <c r="AJ24" s="37">
        <v>4.51</v>
      </c>
      <c r="AK24" s="37">
        <v>19</v>
      </c>
      <c r="AL24" s="37">
        <v>1.9</v>
      </c>
      <c r="AM24" s="37">
        <v>35</v>
      </c>
      <c r="AN24" s="37">
        <v>2.2400000000000002</v>
      </c>
      <c r="AO24" s="37">
        <v>122</v>
      </c>
      <c r="AP24" s="37">
        <v>0.71</v>
      </c>
      <c r="AQ24" s="37">
        <v>0</v>
      </c>
      <c r="AR24" s="37">
        <v>0</v>
      </c>
      <c r="AS24" s="37">
        <f>(Q24+AC24+AE24+AG24+AI24+AK24+AM24+AO24)</f>
        <v>1500</v>
      </c>
      <c r="AT24" s="37">
        <f>(R24+AD24+AF24+AH24+AJ24+AL24+AN24+AP24)</f>
        <v>98.88</v>
      </c>
      <c r="AU24" s="37">
        <v>595</v>
      </c>
      <c r="AV24" s="37">
        <v>11.1</v>
      </c>
      <c r="AW24" s="37">
        <v>434</v>
      </c>
      <c r="AX24" s="37">
        <v>0.79</v>
      </c>
      <c r="AY24" s="37">
        <v>0</v>
      </c>
      <c r="AZ24" s="37">
        <v>0</v>
      </c>
      <c r="BA24" s="37">
        <v>4</v>
      </c>
      <c r="BB24" s="37">
        <v>0.79</v>
      </c>
      <c r="BC24" s="37">
        <v>39</v>
      </c>
      <c r="BD24" s="37">
        <v>8.1199999999999992</v>
      </c>
      <c r="BE24" s="37">
        <v>150</v>
      </c>
      <c r="BF24" s="37">
        <v>4.68</v>
      </c>
      <c r="BG24" s="37">
        <v>300</v>
      </c>
      <c r="BH24" s="37">
        <v>54.08</v>
      </c>
      <c r="BI24" s="37">
        <f>(AY24+BA24+BC24+BE24+BG24)</f>
        <v>493</v>
      </c>
      <c r="BJ24" s="37">
        <f>(AZ24+BB24+BD24+BF24+BH24)</f>
        <v>67.67</v>
      </c>
      <c r="BK24" s="37">
        <f>(AS24+BI24)</f>
        <v>1993</v>
      </c>
      <c r="BL24" s="37">
        <f>(AT24+BJ24)</f>
        <v>166.55</v>
      </c>
    </row>
    <row r="25" spans="1:64">
      <c r="A25" s="37">
        <v>18</v>
      </c>
      <c r="B25" s="38" t="s">
        <v>60</v>
      </c>
      <c r="C25" s="37">
        <v>856</v>
      </c>
      <c r="D25" s="37">
        <v>6.32</v>
      </c>
      <c r="E25" s="37">
        <v>512</v>
      </c>
      <c r="F25" s="37">
        <v>3.98</v>
      </c>
      <c r="G25" s="37">
        <v>83</v>
      </c>
      <c r="H25" s="37">
        <v>0.12</v>
      </c>
      <c r="I25" s="37">
        <v>18</v>
      </c>
      <c r="J25" s="37">
        <v>0.8</v>
      </c>
      <c r="K25" s="37">
        <v>28</v>
      </c>
      <c r="L25" s="37">
        <v>0.56999999999999995</v>
      </c>
      <c r="M25" s="37">
        <v>0</v>
      </c>
      <c r="N25" s="37">
        <v>0</v>
      </c>
      <c r="O25" s="37">
        <v>1288</v>
      </c>
      <c r="P25" s="37">
        <v>9.32</v>
      </c>
      <c r="Q25" s="37">
        <f>(C25+E25+I25+K25)</f>
        <v>1414</v>
      </c>
      <c r="R25" s="37">
        <f>(D25+F25+J25+L25)</f>
        <v>11.670000000000002</v>
      </c>
      <c r="S25" s="37">
        <v>322</v>
      </c>
      <c r="T25" s="37">
        <v>16.329999999999998</v>
      </c>
      <c r="U25" s="37">
        <v>50</v>
      </c>
      <c r="V25" s="37">
        <v>2.63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f>(S25+U25+W25+Y25)</f>
        <v>372</v>
      </c>
      <c r="AD25" s="37">
        <f>(T25+V25+X25+Z25)</f>
        <v>18.959999999999997</v>
      </c>
      <c r="AE25" s="37">
        <v>1</v>
      </c>
      <c r="AF25" s="37">
        <v>0.11</v>
      </c>
      <c r="AG25" s="37">
        <v>20</v>
      </c>
      <c r="AH25" s="37">
        <v>3.22</v>
      </c>
      <c r="AI25" s="37">
        <v>30</v>
      </c>
      <c r="AJ25" s="37">
        <v>2.15</v>
      </c>
      <c r="AK25" s="37">
        <v>18</v>
      </c>
      <c r="AL25" s="37">
        <v>0.88</v>
      </c>
      <c r="AM25" s="37">
        <v>20</v>
      </c>
      <c r="AN25" s="37">
        <v>1.1100000000000001</v>
      </c>
      <c r="AO25" s="37">
        <v>66</v>
      </c>
      <c r="AP25" s="37">
        <v>0.38</v>
      </c>
      <c r="AQ25" s="37">
        <v>0</v>
      </c>
      <c r="AR25" s="37">
        <v>0</v>
      </c>
      <c r="AS25" s="37">
        <f>(Q25+AC25+AE25+AG25+AI25+AK25+AM25+AO25)</f>
        <v>1941</v>
      </c>
      <c r="AT25" s="37">
        <f>(R25+AD25+AF25+AH25+AJ25+AL25+AN25+AP25)</f>
        <v>38.480000000000004</v>
      </c>
      <c r="AU25" s="37">
        <v>1225</v>
      </c>
      <c r="AV25" s="37">
        <v>3.07</v>
      </c>
      <c r="AW25" s="37">
        <v>384</v>
      </c>
      <c r="AX25" s="37">
        <v>0.53</v>
      </c>
      <c r="AY25" s="37">
        <v>0</v>
      </c>
      <c r="AZ25" s="37">
        <v>0</v>
      </c>
      <c r="BA25" s="37">
        <v>7</v>
      </c>
      <c r="BB25" s="37">
        <v>0.5</v>
      </c>
      <c r="BC25" s="37">
        <v>28</v>
      </c>
      <c r="BD25" s="37">
        <v>3.32</v>
      </c>
      <c r="BE25" s="37">
        <v>60</v>
      </c>
      <c r="BF25" s="37">
        <v>0.2</v>
      </c>
      <c r="BG25" s="37">
        <v>100</v>
      </c>
      <c r="BH25" s="37">
        <v>2.08</v>
      </c>
      <c r="BI25" s="37">
        <f>(AY25+BA25+BC25+BE25+BG25)</f>
        <v>195</v>
      </c>
      <c r="BJ25" s="37">
        <f>(AZ25+BB25+BD25+BF25+BH25)</f>
        <v>6.1</v>
      </c>
      <c r="BK25" s="37">
        <f>(AS25+BI25)</f>
        <v>2136</v>
      </c>
      <c r="BL25" s="37">
        <f>(AT25+BJ25)</f>
        <v>44.580000000000005</v>
      </c>
    </row>
    <row r="26" spans="1:64">
      <c r="A26" s="37">
        <v>19</v>
      </c>
      <c r="B26" s="38" t="s">
        <v>61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0</v>
      </c>
      <c r="R26" s="37">
        <f>(D26+F26+J26+L26)</f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0</v>
      </c>
      <c r="AD26" s="37">
        <f>(T26+V26+X26+Z26)</f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0</v>
      </c>
      <c r="AT26" s="37">
        <f>(R26+AD26+AF26+AH26+AJ26+AL26+AN26+AP26)</f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0</v>
      </c>
      <c r="BL26" s="37">
        <f>(AT26+BJ26)</f>
        <v>0</v>
      </c>
    </row>
    <row r="27" spans="1:64">
      <c r="A27" s="37">
        <v>20</v>
      </c>
      <c r="B27" s="38" t="s">
        <v>62</v>
      </c>
      <c r="C27" s="37">
        <v>224</v>
      </c>
      <c r="D27" s="37">
        <v>5.55</v>
      </c>
      <c r="E27" s="37">
        <v>150</v>
      </c>
      <c r="F27" s="37">
        <v>4.47</v>
      </c>
      <c r="G27" s="37">
        <v>54</v>
      </c>
      <c r="H27" s="37">
        <v>7.0000000000000007E-2</v>
      </c>
      <c r="I27" s="37">
        <v>19</v>
      </c>
      <c r="J27" s="37">
        <v>0.68</v>
      </c>
      <c r="K27" s="37">
        <v>28</v>
      </c>
      <c r="L27" s="37">
        <v>0.44</v>
      </c>
      <c r="M27" s="37">
        <v>0</v>
      </c>
      <c r="N27" s="37">
        <v>0</v>
      </c>
      <c r="O27" s="37">
        <v>280</v>
      </c>
      <c r="P27" s="37">
        <v>6.92</v>
      </c>
      <c r="Q27" s="37">
        <f>(C27+E27+I27+K27)</f>
        <v>421</v>
      </c>
      <c r="R27" s="37">
        <f>(D27+F27+J27+L27)</f>
        <v>11.139999999999999</v>
      </c>
      <c r="S27" s="37">
        <v>276</v>
      </c>
      <c r="T27" s="37">
        <v>8.75</v>
      </c>
      <c r="U27" s="37">
        <v>34</v>
      </c>
      <c r="V27" s="37">
        <v>1.31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f>(S27+U27+W27+Y27)</f>
        <v>310</v>
      </c>
      <c r="AD27" s="37">
        <f>(T27+V27+X27+Z27)</f>
        <v>10.06</v>
      </c>
      <c r="AE27" s="37">
        <v>1</v>
      </c>
      <c r="AF27" s="37">
        <v>0.09</v>
      </c>
      <c r="AG27" s="37">
        <v>18</v>
      </c>
      <c r="AH27" s="37">
        <v>2.4700000000000002</v>
      </c>
      <c r="AI27" s="37">
        <v>29</v>
      </c>
      <c r="AJ27" s="37">
        <v>2.12</v>
      </c>
      <c r="AK27" s="37">
        <v>12</v>
      </c>
      <c r="AL27" s="37">
        <v>0.68</v>
      </c>
      <c r="AM27" s="37">
        <v>22</v>
      </c>
      <c r="AN27" s="37">
        <v>1.07</v>
      </c>
      <c r="AO27" s="37">
        <v>54</v>
      </c>
      <c r="AP27" s="37">
        <v>0.27</v>
      </c>
      <c r="AQ27" s="37">
        <v>0</v>
      </c>
      <c r="AR27" s="37">
        <v>0</v>
      </c>
      <c r="AS27" s="37">
        <f>(Q27+AC27+AE27+AG27+AI27+AK27+AM27+AO27)</f>
        <v>867</v>
      </c>
      <c r="AT27" s="37">
        <f>(R27+AD27+AF27+AH27+AJ27+AL27+AN27+AP27)</f>
        <v>27.9</v>
      </c>
      <c r="AU27" s="37">
        <v>805</v>
      </c>
      <c r="AV27" s="37">
        <v>5.35</v>
      </c>
      <c r="AW27" s="37">
        <v>342</v>
      </c>
      <c r="AX27" s="37">
        <v>0.56000000000000005</v>
      </c>
      <c r="AY27" s="37">
        <v>0</v>
      </c>
      <c r="AZ27" s="37">
        <v>0</v>
      </c>
      <c r="BA27" s="37">
        <v>2</v>
      </c>
      <c r="BB27" s="37">
        <v>0.36</v>
      </c>
      <c r="BC27" s="37">
        <v>12</v>
      </c>
      <c r="BD27" s="37">
        <v>1.04</v>
      </c>
      <c r="BE27" s="37">
        <v>68</v>
      </c>
      <c r="BF27" s="37">
        <v>0.78</v>
      </c>
      <c r="BG27" s="37">
        <v>102</v>
      </c>
      <c r="BH27" s="37">
        <v>4.66</v>
      </c>
      <c r="BI27" s="37">
        <f>(AY27+BA27+BC27+BE27+BG27)</f>
        <v>184</v>
      </c>
      <c r="BJ27" s="37">
        <f>(AZ27+BB27+BD27+BF27+BH27)</f>
        <v>6.84</v>
      </c>
      <c r="BK27" s="37">
        <f>(AS27+BI27)</f>
        <v>1051</v>
      </c>
      <c r="BL27" s="37">
        <f>(AT27+BJ27)</f>
        <v>34.739999999999995</v>
      </c>
    </row>
    <row r="28" spans="1:64">
      <c r="A28" s="37">
        <v>21</v>
      </c>
      <c r="B28" s="38" t="s">
        <v>63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f>(C28+E28+I28+K28)</f>
        <v>0</v>
      </c>
      <c r="R28" s="37">
        <f>(D28+F28+J28+L28)</f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f>(S28+U28+W28+Y28)</f>
        <v>0</v>
      </c>
      <c r="AD28" s="37">
        <f>(T28+V28+X28+Z28)</f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f>(Q28+AC28+AE28+AG28+AI28+AK28+AM28+AO28)</f>
        <v>0</v>
      </c>
      <c r="AT28" s="37">
        <f>(R28+AD28+AF28+AH28+AJ28+AL28+AN28+AP28)</f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f>(AY28+BA28+BC28+BE28+BG28)</f>
        <v>0</v>
      </c>
      <c r="BJ28" s="37">
        <f>(AZ28+BB28+BD28+BF28+BH28)</f>
        <v>0</v>
      </c>
      <c r="BK28" s="37">
        <f>(AS28+BI28)</f>
        <v>0</v>
      </c>
      <c r="BL28" s="37">
        <f>(AT28+BJ28)</f>
        <v>0</v>
      </c>
    </row>
    <row r="29" spans="1:64">
      <c r="A29" s="37">
        <v>22</v>
      </c>
      <c r="B29" s="38" t="s">
        <v>64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0</v>
      </c>
      <c r="R29" s="37">
        <f>(D29+F29+J29+L29)</f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f>(S29+U29+W29+Y29)</f>
        <v>0</v>
      </c>
      <c r="AD29" s="37">
        <f>(T29+V29+X29+Z29)</f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0</v>
      </c>
      <c r="AT29" s="37">
        <f>(R29+AD29+AF29+AH29+AJ29+AL29+AN29+AP29)</f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f>(AY29+BA29+BC29+BE29+BG29)</f>
        <v>0</v>
      </c>
      <c r="BJ29" s="37">
        <f>(AZ29+BB29+BD29+BF29+BH29)</f>
        <v>0</v>
      </c>
      <c r="BK29" s="37">
        <f>(AS29+BI29)</f>
        <v>0</v>
      </c>
      <c r="BL29" s="37">
        <f>(AT29+BJ29)</f>
        <v>0</v>
      </c>
    </row>
    <row r="30" spans="1:64">
      <c r="A30" s="37">
        <v>23</v>
      </c>
      <c r="B30" s="38" t="s">
        <v>65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0</v>
      </c>
      <c r="R30" s="37">
        <f>(D30+F30+J30+L30)</f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0</v>
      </c>
      <c r="AD30" s="37">
        <f>(T30+V30+X30+Z30)</f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0</v>
      </c>
      <c r="AT30" s="37">
        <f>(R30+AD30+AF30+AH30+AJ30+AL30+AN30+AP30)</f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0</v>
      </c>
      <c r="BL30" s="37">
        <f>(AT30+BJ30)</f>
        <v>0</v>
      </c>
    </row>
    <row r="31" spans="1:64">
      <c r="A31" s="37">
        <v>24</v>
      </c>
      <c r="B31" s="38" t="s">
        <v>66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0</v>
      </c>
      <c r="R31" s="37">
        <f>(D31+F31+J31+L31)</f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0</v>
      </c>
      <c r="AD31" s="37">
        <f>(T31+V31+X31+Z31)</f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f>(Q31+AC31+AE31+AG31+AI31+AK31+AM31+AO31)</f>
        <v>0</v>
      </c>
      <c r="AT31" s="37">
        <f>(R31+AD31+AF31+AH31+AJ31+AL31+AN31+AP31)</f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0</v>
      </c>
      <c r="BL31" s="37">
        <f>(AT31+BJ31)</f>
        <v>0</v>
      </c>
    </row>
    <row r="32" spans="1:64">
      <c r="A32" s="37">
        <v>25</v>
      </c>
      <c r="B32" s="38" t="s">
        <v>67</v>
      </c>
      <c r="C32" s="37">
        <v>124</v>
      </c>
      <c r="D32" s="37">
        <v>3.8</v>
      </c>
      <c r="E32" s="37">
        <v>50</v>
      </c>
      <c r="F32" s="37">
        <v>0.8</v>
      </c>
      <c r="G32" s="37">
        <v>34</v>
      </c>
      <c r="H32" s="37">
        <v>0.03</v>
      </c>
      <c r="I32" s="37">
        <v>9</v>
      </c>
      <c r="J32" s="37">
        <v>0.38</v>
      </c>
      <c r="K32" s="37">
        <v>14</v>
      </c>
      <c r="L32" s="37">
        <v>0.28000000000000003</v>
      </c>
      <c r="M32" s="37">
        <v>0</v>
      </c>
      <c r="N32" s="37">
        <v>0</v>
      </c>
      <c r="O32" s="37">
        <v>180</v>
      </c>
      <c r="P32" s="37">
        <v>3.9</v>
      </c>
      <c r="Q32" s="37">
        <f>(C32+E32+I32+K32)</f>
        <v>197</v>
      </c>
      <c r="R32" s="37">
        <f>(D32+F32+J32+L32)</f>
        <v>5.26</v>
      </c>
      <c r="S32" s="37">
        <v>176</v>
      </c>
      <c r="T32" s="37">
        <v>10.26</v>
      </c>
      <c r="U32" s="37">
        <v>14</v>
      </c>
      <c r="V32" s="37">
        <v>1.31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f>(S32+U32+W32+Y32)</f>
        <v>190</v>
      </c>
      <c r="AD32" s="37">
        <f>(T32+V32+X32+Z32)</f>
        <v>11.57</v>
      </c>
      <c r="AE32" s="37">
        <v>1</v>
      </c>
      <c r="AF32" s="37">
        <v>0.11</v>
      </c>
      <c r="AG32" s="37">
        <v>12</v>
      </c>
      <c r="AH32" s="37">
        <v>2.0699999999999998</v>
      </c>
      <c r="AI32" s="37">
        <v>18</v>
      </c>
      <c r="AJ32" s="37">
        <v>1.89</v>
      </c>
      <c r="AK32" s="37">
        <v>4</v>
      </c>
      <c r="AL32" s="37">
        <v>0.54</v>
      </c>
      <c r="AM32" s="37">
        <v>16</v>
      </c>
      <c r="AN32" s="37">
        <v>0.55000000000000004</v>
      </c>
      <c r="AO32" s="37">
        <v>76</v>
      </c>
      <c r="AP32" s="37">
        <v>0.19</v>
      </c>
      <c r="AQ32" s="37">
        <v>0</v>
      </c>
      <c r="AR32" s="37">
        <v>0</v>
      </c>
      <c r="AS32" s="37">
        <f>(Q32+AC32+AE32+AG32+AI32+AK32+AM32+AO32)</f>
        <v>514</v>
      </c>
      <c r="AT32" s="37">
        <f>(R32+AD32+AF32+AH32+AJ32+AL32+AN32+AP32)</f>
        <v>22.18</v>
      </c>
      <c r="AU32" s="37">
        <v>455</v>
      </c>
      <c r="AV32" s="37">
        <v>3.24</v>
      </c>
      <c r="AW32" s="37">
        <v>200</v>
      </c>
      <c r="AX32" s="37">
        <v>0.74</v>
      </c>
      <c r="AY32" s="37">
        <v>0</v>
      </c>
      <c r="AZ32" s="37">
        <v>0</v>
      </c>
      <c r="BA32" s="37">
        <v>0</v>
      </c>
      <c r="BB32" s="37">
        <v>0</v>
      </c>
      <c r="BC32" s="37">
        <v>12</v>
      </c>
      <c r="BD32" s="37">
        <v>1.04</v>
      </c>
      <c r="BE32" s="37">
        <v>44</v>
      </c>
      <c r="BF32" s="37">
        <v>1.04</v>
      </c>
      <c r="BG32" s="37">
        <v>76</v>
      </c>
      <c r="BH32" s="37">
        <v>4.68</v>
      </c>
      <c r="BI32" s="37">
        <f>(AY32+BA32+BC32+BE32+BG32)</f>
        <v>132</v>
      </c>
      <c r="BJ32" s="37">
        <f>(AZ32+BB32+BD32+BF32+BH32)</f>
        <v>6.76</v>
      </c>
      <c r="BK32" s="37">
        <f>(AS32+BI32)</f>
        <v>646</v>
      </c>
      <c r="BL32" s="37">
        <f>(AT32+BJ32)</f>
        <v>28.939999999999998</v>
      </c>
    </row>
    <row r="33" spans="1:64">
      <c r="A33" s="37">
        <v>26</v>
      </c>
      <c r="B33" s="38" t="s">
        <v>68</v>
      </c>
      <c r="C33" s="37">
        <v>19175</v>
      </c>
      <c r="D33" s="37">
        <v>475.55</v>
      </c>
      <c r="E33" s="37">
        <v>9512</v>
      </c>
      <c r="F33" s="37">
        <v>80.599999999999994</v>
      </c>
      <c r="G33" s="37">
        <v>5719</v>
      </c>
      <c r="H33" s="37">
        <v>40.47</v>
      </c>
      <c r="I33" s="37">
        <v>513</v>
      </c>
      <c r="J33" s="37">
        <v>20.72</v>
      </c>
      <c r="K33" s="37">
        <v>798</v>
      </c>
      <c r="L33" s="37">
        <v>17.91</v>
      </c>
      <c r="M33" s="37">
        <v>0</v>
      </c>
      <c r="N33" s="37">
        <v>0</v>
      </c>
      <c r="O33" s="37">
        <v>27306</v>
      </c>
      <c r="P33" s="37">
        <v>468.88</v>
      </c>
      <c r="Q33" s="37">
        <f>(C33+E33+I33+K33)</f>
        <v>29998</v>
      </c>
      <c r="R33" s="37">
        <f>(D33+F33+J33+L33)</f>
        <v>594.78</v>
      </c>
      <c r="S33" s="37">
        <v>9193</v>
      </c>
      <c r="T33" s="37">
        <v>251.93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f>(S33+U33+W33+Y33)</f>
        <v>9193</v>
      </c>
      <c r="AD33" s="37">
        <f>(T33+V33+X33+Z33)</f>
        <v>251.93</v>
      </c>
      <c r="AE33" s="37">
        <v>0</v>
      </c>
      <c r="AF33" s="37">
        <v>0</v>
      </c>
      <c r="AG33" s="37">
        <v>572</v>
      </c>
      <c r="AH33" s="37">
        <v>29.03</v>
      </c>
      <c r="AI33" s="37">
        <v>549</v>
      </c>
      <c r="AJ33" s="37">
        <v>36.549999999999997</v>
      </c>
      <c r="AK33" s="37">
        <v>0</v>
      </c>
      <c r="AL33" s="37">
        <v>0</v>
      </c>
      <c r="AM33" s="37">
        <v>558</v>
      </c>
      <c r="AN33" s="37">
        <v>4.8600000000000003</v>
      </c>
      <c r="AO33" s="37">
        <v>2027</v>
      </c>
      <c r="AP33" s="37">
        <v>19.75</v>
      </c>
      <c r="AQ33" s="37">
        <v>0</v>
      </c>
      <c r="AR33" s="37">
        <v>0</v>
      </c>
      <c r="AS33" s="37">
        <f>(Q33+AC33+AE33+AG33+AI33+AK33+AM33+AO33)</f>
        <v>42897</v>
      </c>
      <c r="AT33" s="37">
        <f>(R33+AD33+AF33+AH33+AJ33+AL33+AN33+AP33)</f>
        <v>936.9</v>
      </c>
      <c r="AU33" s="37">
        <v>68649</v>
      </c>
      <c r="AV33" s="37">
        <v>109</v>
      </c>
      <c r="AW33" s="37">
        <v>39740</v>
      </c>
      <c r="AX33" s="37">
        <v>57.29</v>
      </c>
      <c r="AY33" s="37">
        <v>0</v>
      </c>
      <c r="AZ33" s="37">
        <v>0</v>
      </c>
      <c r="BA33" s="37">
        <v>2</v>
      </c>
      <c r="BB33" s="37">
        <v>0.42</v>
      </c>
      <c r="BC33" s="37">
        <v>49</v>
      </c>
      <c r="BD33" s="37">
        <v>5.0599999999999996</v>
      </c>
      <c r="BE33" s="37">
        <v>725</v>
      </c>
      <c r="BF33" s="37">
        <v>16.399999999999999</v>
      </c>
      <c r="BG33" s="37">
        <v>1583</v>
      </c>
      <c r="BH33" s="37">
        <v>19.97</v>
      </c>
      <c r="BI33" s="37">
        <f>(AY33+BA33+BC33+BE33+BG33)</f>
        <v>2359</v>
      </c>
      <c r="BJ33" s="37">
        <f>(AZ33+BB33+BD33+BF33+BH33)</f>
        <v>41.849999999999994</v>
      </c>
      <c r="BK33" s="37">
        <f>(AS33+BI33)</f>
        <v>45256</v>
      </c>
      <c r="BL33" s="37">
        <f>(AT33+BJ33)</f>
        <v>978.75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298</v>
      </c>
      <c r="F34" s="37">
        <v>18.940000000000001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273</v>
      </c>
      <c r="P34" s="37">
        <v>17.600000000000001</v>
      </c>
      <c r="Q34" s="37">
        <f>(C34+E34+I34+K34)</f>
        <v>298</v>
      </c>
      <c r="R34" s="37">
        <f>(D34+F34+J34+L34)</f>
        <v>18.940000000000001</v>
      </c>
      <c r="S34" s="37">
        <v>1645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f>(S34+U34+W34+Y34)</f>
        <v>1645</v>
      </c>
      <c r="AD34" s="37">
        <f>(T34+V34+X34+Z34)</f>
        <v>0</v>
      </c>
      <c r="AE34" s="37">
        <v>0</v>
      </c>
      <c r="AF34" s="37">
        <v>0</v>
      </c>
      <c r="AG34" s="37">
        <v>0</v>
      </c>
      <c r="AH34" s="37">
        <v>4.37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7.48</v>
      </c>
      <c r="AQ34" s="37">
        <v>0</v>
      </c>
      <c r="AR34" s="37">
        <v>0</v>
      </c>
      <c r="AS34" s="37">
        <f>(Q34+AC34+AE34+AG34+AI34+AK34+AM34+AO34)</f>
        <v>1943</v>
      </c>
      <c r="AT34" s="37">
        <f>(R34+AD34+AF34+AH34+AJ34+AL34+AN34+AP34)</f>
        <v>30.790000000000003</v>
      </c>
      <c r="AU34" s="37">
        <v>973</v>
      </c>
      <c r="AV34" s="37">
        <v>17.16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f>(AY34+BA34+BC34+BE34+BG34)</f>
        <v>0</v>
      </c>
      <c r="BJ34" s="37">
        <f>(AZ34+BB34+BD34+BF34+BH34)</f>
        <v>0</v>
      </c>
      <c r="BK34" s="37">
        <f>(AS34+BI34)</f>
        <v>1943</v>
      </c>
      <c r="BL34" s="37">
        <f>(AT34+BJ34)</f>
        <v>30.790000000000003</v>
      </c>
    </row>
    <row r="35" spans="1:64">
      <c r="A35" s="37">
        <v>28</v>
      </c>
      <c r="B35" s="38" t="s">
        <v>70</v>
      </c>
      <c r="C35" s="37">
        <v>23775</v>
      </c>
      <c r="D35" s="37">
        <v>465.34</v>
      </c>
      <c r="E35" s="37">
        <v>11377</v>
      </c>
      <c r="F35" s="37">
        <v>81.099999999999994</v>
      </c>
      <c r="G35" s="37">
        <v>6724</v>
      </c>
      <c r="H35" s="37">
        <v>48.49</v>
      </c>
      <c r="I35" s="37">
        <v>545</v>
      </c>
      <c r="J35" s="37">
        <v>20.04</v>
      </c>
      <c r="K35" s="37">
        <v>840</v>
      </c>
      <c r="L35" s="37">
        <v>14.95</v>
      </c>
      <c r="M35" s="37">
        <v>0</v>
      </c>
      <c r="N35" s="37">
        <v>0</v>
      </c>
      <c r="O35" s="37">
        <v>32223</v>
      </c>
      <c r="P35" s="37">
        <v>483.77</v>
      </c>
      <c r="Q35" s="37">
        <f>(C35+E35+I35+K35)</f>
        <v>36537</v>
      </c>
      <c r="R35" s="37">
        <f>(D35+F35+J35+L35)</f>
        <v>581.42999999999995</v>
      </c>
      <c r="S35" s="37">
        <v>9126</v>
      </c>
      <c r="T35" s="37">
        <v>218.16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f>(S35+U35+W35+Y35)</f>
        <v>9126</v>
      </c>
      <c r="AD35" s="37">
        <f>(T35+V35+X35+Z35)</f>
        <v>218.16</v>
      </c>
      <c r="AE35" s="37">
        <v>0</v>
      </c>
      <c r="AF35" s="37">
        <v>0</v>
      </c>
      <c r="AG35" s="37">
        <v>542</v>
      </c>
      <c r="AH35" s="37">
        <v>32.119999999999997</v>
      </c>
      <c r="AI35" s="37">
        <v>700</v>
      </c>
      <c r="AJ35" s="37">
        <v>45.21</v>
      </c>
      <c r="AK35" s="37">
        <v>55</v>
      </c>
      <c r="AL35" s="37">
        <v>2.4300000000000002</v>
      </c>
      <c r="AM35" s="37">
        <v>555</v>
      </c>
      <c r="AN35" s="37">
        <v>6.84</v>
      </c>
      <c r="AO35" s="37">
        <v>1880</v>
      </c>
      <c r="AP35" s="37">
        <v>16.12</v>
      </c>
      <c r="AQ35" s="37">
        <v>0</v>
      </c>
      <c r="AR35" s="37">
        <v>0</v>
      </c>
      <c r="AS35" s="37">
        <f>(Q35+AC35+AE35+AG35+AI35+AK35+AM35+AO35)</f>
        <v>49395</v>
      </c>
      <c r="AT35" s="37">
        <f>(R35+AD35+AF35+AH35+AJ35+AL35+AN35+AP35)</f>
        <v>902.31</v>
      </c>
      <c r="AU35" s="37">
        <v>94836</v>
      </c>
      <c r="AV35" s="37">
        <v>123.15</v>
      </c>
      <c r="AW35" s="37">
        <v>51056</v>
      </c>
      <c r="AX35" s="37">
        <v>74.75</v>
      </c>
      <c r="AY35" s="37">
        <v>0</v>
      </c>
      <c r="AZ35" s="37">
        <v>0</v>
      </c>
      <c r="BA35" s="37">
        <v>4</v>
      </c>
      <c r="BB35" s="37">
        <v>1</v>
      </c>
      <c r="BC35" s="37">
        <v>208</v>
      </c>
      <c r="BD35" s="37">
        <v>24.2</v>
      </c>
      <c r="BE35" s="37">
        <v>1807</v>
      </c>
      <c r="BF35" s="37">
        <v>29.67</v>
      </c>
      <c r="BG35" s="37">
        <v>3367</v>
      </c>
      <c r="BH35" s="37">
        <v>57.28</v>
      </c>
      <c r="BI35" s="37">
        <f>(AY35+BA35+BC35+BE35+BG35)</f>
        <v>5386</v>
      </c>
      <c r="BJ35" s="37">
        <f>(AZ35+BB35+BD35+BF35+BH35)</f>
        <v>112.15</v>
      </c>
      <c r="BK35" s="37">
        <f>(AS35+BI35)</f>
        <v>54781</v>
      </c>
      <c r="BL35" s="37">
        <f>(AT35+BJ35)</f>
        <v>1014.4599999999999</v>
      </c>
    </row>
    <row r="36" spans="1:64">
      <c r="A36" s="37">
        <v>29</v>
      </c>
      <c r="B36" s="38" t="s">
        <v>71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0</v>
      </c>
      <c r="R36" s="37">
        <f>(D36+F36+J36+L36)</f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0</v>
      </c>
      <c r="AD36" s="37">
        <f>(T36+V36+X36+Z36)</f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f>(Q36+AC36+AE36+AG36+AI36+AK36+AM36+AO36)</f>
        <v>0</v>
      </c>
      <c r="AT36" s="37">
        <f>(R36+AD36+AF36+AH36+AJ36+AL36+AN36+AP36)</f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f>(AY36+BA36+BC36+BE36+BG36)</f>
        <v>0</v>
      </c>
      <c r="BJ36" s="37">
        <f>(AZ36+BB36+BD36+BF36+BH36)</f>
        <v>0</v>
      </c>
      <c r="BK36" s="37">
        <f>(AS36+BI36)</f>
        <v>0</v>
      </c>
      <c r="BL36" s="37">
        <f>(AT36+BJ36)</f>
        <v>0</v>
      </c>
    </row>
    <row r="37" spans="1:64">
      <c r="A37" s="37">
        <v>30</v>
      </c>
      <c r="B37" s="38" t="s">
        <v>72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f>(C37+E37+I37+K37)</f>
        <v>0</v>
      </c>
      <c r="R37" s="37">
        <f>(D37+F37+J37+L37)</f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f>(S37+U37+W37+Y37)</f>
        <v>0</v>
      </c>
      <c r="AD37" s="37">
        <f>(T37+V37+X37+Z37)</f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f>(Q37+AC37+AE37+AG37+AI37+AK37+AM37+AO37)</f>
        <v>0</v>
      </c>
      <c r="AT37" s="37">
        <f>(R37+AD37+AF37+AH37+AJ37+AL37+AN37+AP37)</f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f>(AY37+BA37+BC37+BE37+BG37)</f>
        <v>0</v>
      </c>
      <c r="BJ37" s="37">
        <f>(AZ37+BB37+BD37+BF37+BH37)</f>
        <v>0</v>
      </c>
      <c r="BK37" s="37">
        <f>(AS37+BI37)</f>
        <v>0</v>
      </c>
      <c r="BL37" s="37">
        <f>(AT37+BJ37)</f>
        <v>0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0</v>
      </c>
      <c r="AD38" s="37">
        <f>(T38+V38+X38+Z38)</f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f>(Q38+AC38+AE38+AG38+AI38+AK38+AM38+AO38)</f>
        <v>0</v>
      </c>
      <c r="AT38" s="37">
        <f>(R38+AD38+AF38+AH38+AJ38+AL38+AN38+AP38)</f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0</v>
      </c>
      <c r="BL38" s="37">
        <f>(AT38+BJ38)</f>
        <v>0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0</v>
      </c>
      <c r="AD39" s="37">
        <f>(T39+V39+X39+Z39)</f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f>(Q39+AC39+AE39+AG39+AI39+AK39+AM39+AO39)</f>
        <v>0</v>
      </c>
      <c r="AT39" s="37">
        <f>(R39+AD39+AF39+AH39+AJ39+AL39+AN39+AP39)</f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f>(AY39+BA39+BC39+BE39+BG39)</f>
        <v>0</v>
      </c>
      <c r="BJ39" s="37">
        <f>(AZ39+BB39+BD39+BF39+BH39)</f>
        <v>0</v>
      </c>
      <c r="BK39" s="37">
        <f>(AS39+BI39)</f>
        <v>0</v>
      </c>
      <c r="BL39" s="37">
        <f>(AT39+BJ39)</f>
        <v>0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75</v>
      </c>
      <c r="F40" s="37">
        <v>0.5</v>
      </c>
      <c r="G40" s="37">
        <v>30</v>
      </c>
      <c r="H40" s="37">
        <v>0.12</v>
      </c>
      <c r="I40" s="37">
        <v>9</v>
      </c>
      <c r="J40" s="37">
        <v>0.34</v>
      </c>
      <c r="K40" s="37">
        <v>14</v>
      </c>
      <c r="L40" s="37">
        <v>0.28000000000000003</v>
      </c>
      <c r="M40" s="37">
        <v>0</v>
      </c>
      <c r="N40" s="37">
        <v>0</v>
      </c>
      <c r="O40" s="37">
        <v>90</v>
      </c>
      <c r="P40" s="37">
        <v>0.65</v>
      </c>
      <c r="Q40" s="37">
        <f>(C40+E40+I40+K40)</f>
        <v>98</v>
      </c>
      <c r="R40" s="37">
        <f>(D40+F40+J40+L40)</f>
        <v>1.1200000000000001</v>
      </c>
      <c r="S40" s="37">
        <v>176</v>
      </c>
      <c r="T40" s="37">
        <v>2.6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176</v>
      </c>
      <c r="AD40" s="37">
        <f>(T40+V40+X40+Z40)</f>
        <v>2.6</v>
      </c>
      <c r="AE40" s="37">
        <v>0</v>
      </c>
      <c r="AF40" s="37">
        <v>0</v>
      </c>
      <c r="AG40" s="37">
        <v>12</v>
      </c>
      <c r="AH40" s="37">
        <v>2.0699999999999998</v>
      </c>
      <c r="AI40" s="37">
        <v>8</v>
      </c>
      <c r="AJ40" s="37">
        <v>0.87</v>
      </c>
      <c r="AK40" s="37">
        <v>0</v>
      </c>
      <c r="AL40" s="37">
        <v>0</v>
      </c>
      <c r="AM40" s="37">
        <v>16</v>
      </c>
      <c r="AN40" s="37">
        <v>0</v>
      </c>
      <c r="AO40" s="37">
        <v>46</v>
      </c>
      <c r="AP40" s="37">
        <v>0.75</v>
      </c>
      <c r="AQ40" s="37">
        <v>0</v>
      </c>
      <c r="AR40" s="37">
        <v>0</v>
      </c>
      <c r="AS40" s="37">
        <f>(Q40+AC40+AE40+AG40+AI40+AK40+AM40+AO40)</f>
        <v>356</v>
      </c>
      <c r="AT40" s="37">
        <f>(R40+AD40+AF40+AH40+AJ40+AL40+AN40+AP40)</f>
        <v>7.41</v>
      </c>
      <c r="AU40" s="37">
        <v>266</v>
      </c>
      <c r="AV40" s="37">
        <v>1.95</v>
      </c>
      <c r="AW40" s="37">
        <v>110</v>
      </c>
      <c r="AX40" s="37">
        <v>0.57999999999999996</v>
      </c>
      <c r="AY40" s="37">
        <v>0</v>
      </c>
      <c r="AZ40" s="37">
        <v>0</v>
      </c>
      <c r="BA40" s="37">
        <v>0</v>
      </c>
      <c r="BB40" s="37">
        <v>0</v>
      </c>
      <c r="BC40" s="37">
        <v>11</v>
      </c>
      <c r="BD40" s="37">
        <v>2.08</v>
      </c>
      <c r="BE40" s="37">
        <v>15</v>
      </c>
      <c r="BF40" s="37">
        <v>0.1</v>
      </c>
      <c r="BG40" s="37">
        <v>25</v>
      </c>
      <c r="BH40" s="37">
        <v>0.78</v>
      </c>
      <c r="BI40" s="37">
        <f>(AY40+BA40+BC40+BE40+BG40)</f>
        <v>51</v>
      </c>
      <c r="BJ40" s="37">
        <f>(AZ40+BB40+BD40+BF40+BH40)</f>
        <v>2.96</v>
      </c>
      <c r="BK40" s="37">
        <f>(AS40+BI40)</f>
        <v>407</v>
      </c>
      <c r="BL40" s="37">
        <f>(AT40+BJ40)</f>
        <v>10.370000000000001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75</v>
      </c>
      <c r="F41" s="37">
        <v>0.5</v>
      </c>
      <c r="G41" s="37">
        <v>30</v>
      </c>
      <c r="H41" s="37">
        <v>0.12</v>
      </c>
      <c r="I41" s="37">
        <v>9</v>
      </c>
      <c r="J41" s="37">
        <v>0.34</v>
      </c>
      <c r="K41" s="37">
        <v>14</v>
      </c>
      <c r="L41" s="37">
        <v>0.28000000000000003</v>
      </c>
      <c r="M41" s="37">
        <v>0</v>
      </c>
      <c r="N41" s="37">
        <v>0</v>
      </c>
      <c r="O41" s="37">
        <v>90</v>
      </c>
      <c r="P41" s="37">
        <v>0.65</v>
      </c>
      <c r="Q41" s="37">
        <f>(C41+E41+I41+K41)</f>
        <v>98</v>
      </c>
      <c r="R41" s="37">
        <f>(D41+F41+J41+L41)</f>
        <v>1.1200000000000001</v>
      </c>
      <c r="S41" s="37">
        <v>146</v>
      </c>
      <c r="T41" s="37">
        <v>2.5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f>(S41+U41+W41+Y41)</f>
        <v>146</v>
      </c>
      <c r="AD41" s="37">
        <f>(T41+V41+X41+Z41)</f>
        <v>2.5</v>
      </c>
      <c r="AE41" s="37">
        <v>0</v>
      </c>
      <c r="AF41" s="37">
        <v>0</v>
      </c>
      <c r="AG41" s="37">
        <v>8</v>
      </c>
      <c r="AH41" s="37">
        <v>1.1499999999999999</v>
      </c>
      <c r="AI41" s="37">
        <v>8</v>
      </c>
      <c r="AJ41" s="37">
        <v>0.71</v>
      </c>
      <c r="AK41" s="37">
        <v>0</v>
      </c>
      <c r="AL41" s="37">
        <v>0</v>
      </c>
      <c r="AM41" s="37">
        <v>10</v>
      </c>
      <c r="AN41" s="37">
        <v>0</v>
      </c>
      <c r="AO41" s="37">
        <v>10</v>
      </c>
      <c r="AP41" s="37">
        <v>0.33</v>
      </c>
      <c r="AQ41" s="37">
        <v>0</v>
      </c>
      <c r="AR41" s="37">
        <v>0</v>
      </c>
      <c r="AS41" s="37">
        <f>(Q41+AC41+AE41+AG41+AI41+AK41+AM41+AO41)</f>
        <v>280</v>
      </c>
      <c r="AT41" s="37">
        <f>(R41+AD41+AF41+AH41+AJ41+AL41+AN41+AP41)</f>
        <v>5.81</v>
      </c>
      <c r="AU41" s="37">
        <v>266</v>
      </c>
      <c r="AV41" s="37">
        <v>1.01</v>
      </c>
      <c r="AW41" s="37">
        <v>150</v>
      </c>
      <c r="AX41" s="37">
        <v>1.25</v>
      </c>
      <c r="AY41" s="37">
        <v>0</v>
      </c>
      <c r="AZ41" s="37">
        <v>0</v>
      </c>
      <c r="BA41" s="37">
        <v>0</v>
      </c>
      <c r="BB41" s="37">
        <v>0</v>
      </c>
      <c r="BC41" s="37">
        <v>8</v>
      </c>
      <c r="BD41" s="37">
        <v>1.04</v>
      </c>
      <c r="BE41" s="37">
        <v>15</v>
      </c>
      <c r="BF41" s="37">
        <v>0.1</v>
      </c>
      <c r="BG41" s="37">
        <v>25</v>
      </c>
      <c r="BH41" s="37">
        <v>0.78</v>
      </c>
      <c r="BI41" s="37">
        <f>(AY41+BA41+BC41+BE41+BG41)</f>
        <v>48</v>
      </c>
      <c r="BJ41" s="37">
        <f>(AZ41+BB41+BD41+BF41+BH41)</f>
        <v>1.9200000000000002</v>
      </c>
      <c r="BK41" s="37">
        <f>(AS41+BI41)</f>
        <v>328</v>
      </c>
      <c r="BL41" s="37">
        <f>(AT41+BJ41)</f>
        <v>7.7299999999999995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0</v>
      </c>
      <c r="AD42" s="37">
        <f>(T42+V42+X42+Z42)</f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f>(Q42+AC42+AE42+AG42+AI42+AK42+AM42+AO42)</f>
        <v>0</v>
      </c>
      <c r="AT42" s="37">
        <f>(R42+AD42+AF42+AH42+AJ42+AL42+AN42+AP42)</f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0</v>
      </c>
      <c r="BL42" s="37">
        <f>(AT42+BJ42)</f>
        <v>0</v>
      </c>
    </row>
    <row r="43" spans="1:64">
      <c r="A43" s="37">
        <v>36</v>
      </c>
      <c r="B43" s="38" t="s">
        <v>78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f>(C43+E43+I43+K43)</f>
        <v>0</v>
      </c>
      <c r="R43" s="37">
        <f>(D43+F43+J43+L43)</f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f>(S43+U43+W43+Y43)</f>
        <v>0</v>
      </c>
      <c r="AD43" s="37">
        <f>(T43+V43+X43+Z43)</f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f>(Q43+AC43+AE43+AG43+AI43+AK43+AM43+AO43)</f>
        <v>0</v>
      </c>
      <c r="AT43" s="37">
        <f>(R43+AD43+AF43+AH43+AJ43+AL43+AN43+AP43)</f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f>(AY43+BA43+BC43+BE43+BG43)</f>
        <v>0</v>
      </c>
      <c r="BJ43" s="37">
        <f>(AZ43+BB43+BD43+BF43+BH43)</f>
        <v>0</v>
      </c>
      <c r="BK43" s="37">
        <f>(AS43+BI43)</f>
        <v>0</v>
      </c>
      <c r="BL43" s="37">
        <f>(AT43+BJ43)</f>
        <v>0</v>
      </c>
    </row>
    <row r="44" spans="1:64">
      <c r="A44" s="37">
        <v>37</v>
      </c>
      <c r="B44" s="38" t="s">
        <v>79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0</v>
      </c>
      <c r="R44" s="37">
        <f>(D44+F44+J44+L44)</f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0</v>
      </c>
      <c r="AD44" s="37">
        <f>(T44+V44+X44+Z44)</f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0</v>
      </c>
      <c r="AT44" s="37">
        <f>(R44+AD44+AF44+AH44+AJ44+AL44+AN44+AP44)</f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0</v>
      </c>
      <c r="BJ44" s="37">
        <f>(AZ44+BB44+BD44+BF44+BH44)</f>
        <v>0</v>
      </c>
      <c r="BK44" s="37">
        <f>(AS44+BI44)</f>
        <v>0</v>
      </c>
      <c r="BL44" s="37">
        <f>(AT44+BJ44)</f>
        <v>0</v>
      </c>
    </row>
    <row r="45" spans="1:64">
      <c r="A45" s="37">
        <v>38</v>
      </c>
      <c r="B45" s="38" t="s">
        <v>80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f>(AY45+BA45+BC45+BE45+BG45)</f>
        <v>0</v>
      </c>
      <c r="BJ45" s="37">
        <f>(AZ45+BB45+BD45+BF45+BH45)</f>
        <v>0</v>
      </c>
      <c r="BK45" s="37">
        <f>(AS45+BI45)</f>
        <v>0</v>
      </c>
      <c r="BL45" s="37">
        <f>(AT45+BJ45)</f>
        <v>0</v>
      </c>
    </row>
    <row r="46" spans="1:64">
      <c r="A46" s="37">
        <v>39</v>
      </c>
      <c r="B46" s="38" t="s">
        <v>81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0</v>
      </c>
      <c r="R46" s="37">
        <f>(D46+F46+J46+L46)</f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0</v>
      </c>
      <c r="AT46" s="37">
        <f>(R46+AD46+AF46+AH46+AJ46+AL46+AN46+AP46)</f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f>(AY46+BA46+BC46+BE46+BG46)</f>
        <v>0</v>
      </c>
      <c r="BJ46" s="37">
        <f>(AZ46+BB46+BD46+BF46+BH46)</f>
        <v>0</v>
      </c>
      <c r="BK46" s="37">
        <f>(AS46+BI46)</f>
        <v>0</v>
      </c>
      <c r="BL46" s="37">
        <f>(AT46+BJ46)</f>
        <v>0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32" customFormat="1">
      <c r="A51" s="113" t="s">
        <v>86</v>
      </c>
      <c r="B51" s="124"/>
      <c r="C51" s="39">
        <f>SUM(C8:C50)</f>
        <v>76580</v>
      </c>
      <c r="D51" s="39">
        <f>SUM(D8:D50)</f>
        <v>1787.21</v>
      </c>
      <c r="E51" s="39">
        <f>SUM(E8:E50)</f>
        <v>43806</v>
      </c>
      <c r="F51" s="39">
        <f>SUM(F8:F50)</f>
        <v>444.04999999999995</v>
      </c>
      <c r="G51" s="39">
        <f>SUM(G8:G50)</f>
        <v>22734</v>
      </c>
      <c r="H51" s="39">
        <f>SUM(H8:H50)</f>
        <v>173.98000000000002</v>
      </c>
      <c r="I51" s="39">
        <f>SUM(I8:I50)</f>
        <v>2267</v>
      </c>
      <c r="J51" s="39">
        <f>SUM(J8:J50)</f>
        <v>89.78</v>
      </c>
      <c r="K51" s="39">
        <f>SUM(K8:K50)</f>
        <v>3514</v>
      </c>
      <c r="L51" s="39">
        <f>SUM(L8:L50)</f>
        <v>70.640000000000015</v>
      </c>
      <c r="M51" s="39">
        <f>SUM(M8:M50)</f>
        <v>0</v>
      </c>
      <c r="N51" s="39">
        <f>SUM(N8:N50)</f>
        <v>0</v>
      </c>
      <c r="O51" s="39">
        <f>SUM(O8:O50)</f>
        <v>113514</v>
      </c>
      <c r="P51" s="39">
        <f>SUM(P8:P50)</f>
        <v>1942.3100000000002</v>
      </c>
      <c r="Q51" s="39">
        <f>SUM(Q8:Q50)</f>
        <v>126167</v>
      </c>
      <c r="R51" s="39">
        <f>SUM(R8:R50)</f>
        <v>2391.6800000000003</v>
      </c>
      <c r="S51" s="39">
        <f>SUM(S8:S50)</f>
        <v>41768</v>
      </c>
      <c r="T51" s="39">
        <f>SUM(T8:T50)</f>
        <v>1371.8200000000002</v>
      </c>
      <c r="U51" s="39">
        <f>SUM(U8:U50)</f>
        <v>666</v>
      </c>
      <c r="V51" s="39">
        <f>SUM(V8:V50)</f>
        <v>131.5</v>
      </c>
      <c r="W51" s="39">
        <f>SUM(W8:W50)</f>
        <v>0</v>
      </c>
      <c r="X51" s="39">
        <f>SUM(X8:X50)</f>
        <v>0</v>
      </c>
      <c r="Y51" s="39">
        <f>SUM(Y8:Y50)</f>
        <v>0</v>
      </c>
      <c r="Z51" s="39">
        <f>SUM(Z8:Z50)</f>
        <v>0</v>
      </c>
      <c r="AA51" s="39">
        <f>SUM(AA8:AA50)</f>
        <v>0</v>
      </c>
      <c r="AB51" s="39">
        <f>SUM(AB8:AB50)</f>
        <v>0</v>
      </c>
      <c r="AC51" s="39">
        <f>SUM(AC8:AC50)</f>
        <v>42434</v>
      </c>
      <c r="AD51" s="39">
        <f>SUM(AD8:AD50)</f>
        <v>1503.3200000000002</v>
      </c>
      <c r="AE51" s="39">
        <f>SUM(AE8:AE50)</f>
        <v>18</v>
      </c>
      <c r="AF51" s="39">
        <f>SUM(AF8:AF50)</f>
        <v>1.3400000000000003</v>
      </c>
      <c r="AG51" s="39">
        <f>SUM(AG8:AG50)</f>
        <v>2478</v>
      </c>
      <c r="AH51" s="39">
        <f>SUM(AH8:AH50)</f>
        <v>198.79</v>
      </c>
      <c r="AI51" s="39">
        <f>SUM(AI8:AI50)</f>
        <v>3208</v>
      </c>
      <c r="AJ51" s="39">
        <f>SUM(AJ8:AJ50)</f>
        <v>201.40000000000003</v>
      </c>
      <c r="AK51" s="39">
        <f>SUM(AK8:AK50)</f>
        <v>390</v>
      </c>
      <c r="AL51" s="39">
        <f>SUM(AL8:AL50)</f>
        <v>24.91</v>
      </c>
      <c r="AM51" s="39">
        <f>SUM(AM8:AM50)</f>
        <v>2559</v>
      </c>
      <c r="AN51" s="39">
        <f>SUM(AN8:AN50)</f>
        <v>44.72</v>
      </c>
      <c r="AO51" s="39">
        <f>SUM(AO8:AO50)</f>
        <v>8729</v>
      </c>
      <c r="AP51" s="39">
        <f>SUM(AP8:AP50)</f>
        <v>83.98</v>
      </c>
      <c r="AQ51" s="39">
        <f>SUM(AQ8:AQ50)</f>
        <v>0</v>
      </c>
      <c r="AR51" s="39">
        <f>SUM(AR8:AR50)</f>
        <v>0</v>
      </c>
      <c r="AS51" s="39">
        <f>SUM(AS8:AS50)</f>
        <v>185983</v>
      </c>
      <c r="AT51" s="39">
        <f>SUM(AT8:AT50)</f>
        <v>4450.1400000000003</v>
      </c>
      <c r="AU51" s="39">
        <f>SUM(AU8:AU50)</f>
        <v>293566</v>
      </c>
      <c r="AV51" s="39">
        <f>SUM(AV8:AV50)</f>
        <v>534.0200000000001</v>
      </c>
      <c r="AW51" s="39">
        <f>SUM(AW8:AW50)</f>
        <v>143528</v>
      </c>
      <c r="AX51" s="39">
        <f>SUM(AX8:AX50)</f>
        <v>226.48000000000002</v>
      </c>
      <c r="AY51" s="39">
        <f>SUM(AY8:AY50)</f>
        <v>0</v>
      </c>
      <c r="AZ51" s="39">
        <f>SUM(AZ8:AZ50)</f>
        <v>0</v>
      </c>
      <c r="BA51" s="39">
        <f>SUM(BA8:BA50)</f>
        <v>132</v>
      </c>
      <c r="BB51" s="39">
        <f>SUM(BB8:BB50)</f>
        <v>18.57</v>
      </c>
      <c r="BC51" s="39">
        <f>SUM(BC8:BC50)</f>
        <v>1121</v>
      </c>
      <c r="BD51" s="39">
        <f>SUM(BD8:BD50)</f>
        <v>147.71</v>
      </c>
      <c r="BE51" s="39">
        <f>SUM(BE8:BE50)</f>
        <v>7260</v>
      </c>
      <c r="BF51" s="39">
        <f>SUM(BF8:BF50)</f>
        <v>172.25</v>
      </c>
      <c r="BG51" s="39">
        <f>SUM(BG8:BG50)</f>
        <v>13560</v>
      </c>
      <c r="BH51" s="39">
        <f>SUM(BH8:BH50)</f>
        <v>651.79</v>
      </c>
      <c r="BI51" s="39">
        <f>SUM(BI8:BI50)</f>
        <v>22073</v>
      </c>
      <c r="BJ51" s="39">
        <f>SUM(BJ8:BJ50)</f>
        <v>990.32</v>
      </c>
      <c r="BK51" s="39">
        <f>SUM(BK8:BK50)</f>
        <v>208056</v>
      </c>
      <c r="BL51" s="39">
        <f>SUM(BL8:BL50)</f>
        <v>5440.4599999999991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110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3</v>
      </c>
      <c r="D8" s="37">
        <v>16.11</v>
      </c>
      <c r="E8" s="37">
        <v>3</v>
      </c>
      <c r="F8" s="37">
        <v>47.8</v>
      </c>
      <c r="G8" s="37">
        <v>0</v>
      </c>
      <c r="H8" s="37">
        <v>0</v>
      </c>
      <c r="I8" s="37">
        <v>2</v>
      </c>
      <c r="J8" s="37">
        <v>0.17</v>
      </c>
      <c r="K8" s="37">
        <v>3</v>
      </c>
      <c r="L8" s="37">
        <v>2.56</v>
      </c>
      <c r="M8" s="37">
        <v>0</v>
      </c>
      <c r="N8" s="37">
        <v>0</v>
      </c>
      <c r="O8" s="37">
        <v>0</v>
      </c>
      <c r="P8" s="37">
        <v>0</v>
      </c>
      <c r="Q8" s="37">
        <f>(C8+E8+I8+K8)</f>
        <v>11</v>
      </c>
      <c r="R8" s="37">
        <f>(D8+F8+J8+L8)</f>
        <v>66.64</v>
      </c>
      <c r="S8" s="37">
        <v>3733</v>
      </c>
      <c r="T8" s="37">
        <v>53.21</v>
      </c>
      <c r="U8" s="37">
        <v>716</v>
      </c>
      <c r="V8" s="37">
        <v>0.09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f>(S8+U8+W8+Y8)</f>
        <v>4449</v>
      </c>
      <c r="AD8" s="37">
        <f>(T8+V8+X8+Z8)</f>
        <v>53.300000000000004</v>
      </c>
      <c r="AE8" s="37">
        <v>3</v>
      </c>
      <c r="AF8" s="37">
        <v>0.03</v>
      </c>
      <c r="AG8" s="37">
        <v>3</v>
      </c>
      <c r="AH8" s="37">
        <v>1.99</v>
      </c>
      <c r="AI8" s="37">
        <v>3</v>
      </c>
      <c r="AJ8" s="37">
        <v>4.54</v>
      </c>
      <c r="AK8" s="37">
        <v>0</v>
      </c>
      <c r="AL8" s="37">
        <v>0</v>
      </c>
      <c r="AM8" s="37">
        <v>0</v>
      </c>
      <c r="AN8" s="37">
        <v>0</v>
      </c>
      <c r="AO8" s="37">
        <v>1</v>
      </c>
      <c r="AP8" s="37">
        <v>0</v>
      </c>
      <c r="AQ8" s="37">
        <v>0</v>
      </c>
      <c r="AR8" s="37">
        <v>0</v>
      </c>
      <c r="AS8" s="37">
        <f>(Q8+AC8+AE8+AG8+AI8+AK8+AM8+AO8)</f>
        <v>4470</v>
      </c>
      <c r="AT8" s="37">
        <f>(R8+AD8+AF8+AH8+AJ8+AL8+AN8+AP8)</f>
        <v>126.5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37">
        <v>0</v>
      </c>
      <c r="BC8" s="37">
        <v>1</v>
      </c>
      <c r="BD8" s="37">
        <v>0.37</v>
      </c>
      <c r="BE8" s="37">
        <v>1</v>
      </c>
      <c r="BF8" s="37">
        <v>1.1599999999999999</v>
      </c>
      <c r="BG8" s="37">
        <v>1</v>
      </c>
      <c r="BH8" s="37">
        <v>1.21</v>
      </c>
      <c r="BI8" s="37">
        <f>(AY8+BA8+BC8+BE8+BG8)</f>
        <v>3</v>
      </c>
      <c r="BJ8" s="37">
        <f>(AZ8+BB8+BD8+BF8+BH8)</f>
        <v>2.7399999999999998</v>
      </c>
      <c r="BK8" s="37">
        <f>(AS8+BI8)</f>
        <v>4473</v>
      </c>
      <c r="BL8" s="37">
        <f>(AT8+BJ8)</f>
        <v>129.24</v>
      </c>
    </row>
    <row r="9" spans="1:64">
      <c r="A9" s="37">
        <v>2</v>
      </c>
      <c r="B9" s="38" t="s">
        <v>44</v>
      </c>
      <c r="C9" s="37">
        <v>3</v>
      </c>
      <c r="D9" s="37">
        <v>25.26</v>
      </c>
      <c r="E9" s="37">
        <v>3</v>
      </c>
      <c r="F9" s="37">
        <v>11.76</v>
      </c>
      <c r="G9" s="37">
        <v>0</v>
      </c>
      <c r="H9" s="37">
        <v>0</v>
      </c>
      <c r="I9" s="37">
        <v>0</v>
      </c>
      <c r="J9" s="37">
        <v>0</v>
      </c>
      <c r="K9" s="37">
        <v>2</v>
      </c>
      <c r="L9" s="37">
        <v>0.49</v>
      </c>
      <c r="M9" s="37">
        <v>0</v>
      </c>
      <c r="N9" s="37">
        <v>0</v>
      </c>
      <c r="O9" s="37">
        <v>0</v>
      </c>
      <c r="P9" s="37">
        <v>0</v>
      </c>
      <c r="Q9" s="37">
        <f>(C9+E9+I9+K9)</f>
        <v>8</v>
      </c>
      <c r="R9" s="37">
        <f>(D9+F9+J9+L9)</f>
        <v>37.510000000000005</v>
      </c>
      <c r="S9" s="37">
        <v>2928</v>
      </c>
      <c r="T9" s="37">
        <v>14.91</v>
      </c>
      <c r="U9" s="37">
        <v>286</v>
      </c>
      <c r="V9" s="37">
        <v>0.42</v>
      </c>
      <c r="W9" s="37">
        <v>420</v>
      </c>
      <c r="X9" s="37">
        <v>0.22</v>
      </c>
      <c r="Y9" s="37">
        <v>0</v>
      </c>
      <c r="Z9" s="37">
        <v>0</v>
      </c>
      <c r="AA9" s="37">
        <v>0</v>
      </c>
      <c r="AB9" s="37">
        <v>0</v>
      </c>
      <c r="AC9" s="37">
        <f>(S9+U9+W9+Y9)</f>
        <v>3634</v>
      </c>
      <c r="AD9" s="37">
        <f>(T9+V9+X9+Z9)</f>
        <v>15.55</v>
      </c>
      <c r="AE9" s="37">
        <v>3</v>
      </c>
      <c r="AF9" s="37">
        <v>0.01</v>
      </c>
      <c r="AG9" s="37">
        <v>3</v>
      </c>
      <c r="AH9" s="37">
        <v>0.45</v>
      </c>
      <c r="AI9" s="37">
        <v>3</v>
      </c>
      <c r="AJ9" s="37">
        <v>2.4300000000000002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f>(Q9+AC9+AE9+AG9+AI9+AK9+AM9+AO9)</f>
        <v>3651</v>
      </c>
      <c r="AT9" s="37">
        <f>(R9+AD9+AF9+AH9+AJ9+AL9+AN9+AP9)</f>
        <v>55.95</v>
      </c>
      <c r="AU9" s="37">
        <v>0</v>
      </c>
      <c r="AV9" s="37">
        <v>0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1</v>
      </c>
      <c r="BD9" s="37">
        <v>0.37</v>
      </c>
      <c r="BE9" s="37">
        <v>1</v>
      </c>
      <c r="BF9" s="37">
        <v>1.1599999999999999</v>
      </c>
      <c r="BG9" s="37">
        <v>1</v>
      </c>
      <c r="BH9" s="37">
        <v>1.21</v>
      </c>
      <c r="BI9" s="37">
        <f>(AY9+BA9+BC9+BE9+BG9)</f>
        <v>3</v>
      </c>
      <c r="BJ9" s="37">
        <f>(AZ9+BB9+BD9+BF9+BH9)</f>
        <v>2.7399999999999998</v>
      </c>
      <c r="BK9" s="37">
        <f>(AS9+BI9)</f>
        <v>3654</v>
      </c>
      <c r="BL9" s="37">
        <f>(AT9+BJ9)</f>
        <v>58.690000000000005</v>
      </c>
    </row>
    <row r="10" spans="1:64">
      <c r="A10" s="37">
        <v>3</v>
      </c>
      <c r="B10" s="38" t="s">
        <v>45</v>
      </c>
      <c r="C10" s="37">
        <v>1</v>
      </c>
      <c r="D10" s="37">
        <v>0.16</v>
      </c>
      <c r="E10" s="37">
        <v>1</v>
      </c>
      <c r="F10" s="37">
        <v>1.99</v>
      </c>
      <c r="G10" s="37">
        <v>0</v>
      </c>
      <c r="H10" s="37">
        <v>0</v>
      </c>
      <c r="I10" s="37">
        <v>1</v>
      </c>
      <c r="J10" s="37">
        <v>1.37</v>
      </c>
      <c r="K10" s="37">
        <v>1</v>
      </c>
      <c r="L10" s="37">
        <v>0.77</v>
      </c>
      <c r="M10" s="37">
        <v>0</v>
      </c>
      <c r="N10" s="37">
        <v>0</v>
      </c>
      <c r="O10" s="37">
        <v>0</v>
      </c>
      <c r="P10" s="37">
        <v>0</v>
      </c>
      <c r="Q10" s="37">
        <f>(C10+E10+I10+K10)</f>
        <v>4</v>
      </c>
      <c r="R10" s="37">
        <f>(D10+F10+J10+L10)</f>
        <v>4.29</v>
      </c>
      <c r="S10" s="37">
        <v>257</v>
      </c>
      <c r="T10" s="37">
        <v>1.78</v>
      </c>
      <c r="U10" s="37">
        <v>287</v>
      </c>
      <c r="V10" s="37">
        <v>0.11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f>(S10+U10+W10+Y10)</f>
        <v>544</v>
      </c>
      <c r="AD10" s="37">
        <f>(T10+V10+X10+Z10)</f>
        <v>1.8900000000000001</v>
      </c>
      <c r="AE10" s="37">
        <v>1</v>
      </c>
      <c r="AF10" s="37">
        <v>0</v>
      </c>
      <c r="AG10" s="37">
        <v>1</v>
      </c>
      <c r="AH10" s="37">
        <v>0.5</v>
      </c>
      <c r="AI10" s="37">
        <v>1</v>
      </c>
      <c r="AJ10" s="37">
        <v>1.23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f>(Q10+AC10+AE10+AG10+AI10+AK10+AM10+AO10)</f>
        <v>551</v>
      </c>
      <c r="AT10" s="37">
        <f>(R10+AD10+AF10+AH10+AJ10+AL10+AN10+AP10)</f>
        <v>7.91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1</v>
      </c>
      <c r="BD10" s="37">
        <v>0.37</v>
      </c>
      <c r="BE10" s="37">
        <v>1</v>
      </c>
      <c r="BF10" s="37">
        <v>1.1599999999999999</v>
      </c>
      <c r="BG10" s="37">
        <v>1</v>
      </c>
      <c r="BH10" s="37">
        <v>1.21</v>
      </c>
      <c r="BI10" s="37">
        <f>(AY10+BA10+BC10+BE10+BG10)</f>
        <v>3</v>
      </c>
      <c r="BJ10" s="37">
        <f>(AZ10+BB10+BD10+BF10+BH10)</f>
        <v>2.7399999999999998</v>
      </c>
      <c r="BK10" s="37">
        <f>(AS10+BI10)</f>
        <v>554</v>
      </c>
      <c r="BL10" s="37">
        <f>(AT10+BJ10)</f>
        <v>10.65</v>
      </c>
    </row>
    <row r="11" spans="1:64">
      <c r="A11" s="37">
        <v>4</v>
      </c>
      <c r="B11" s="38" t="s">
        <v>46</v>
      </c>
      <c r="C11" s="37">
        <v>4</v>
      </c>
      <c r="D11" s="37">
        <v>31.06</v>
      </c>
      <c r="E11" s="37">
        <v>4</v>
      </c>
      <c r="F11" s="37">
        <v>4.2699999999999996</v>
      </c>
      <c r="G11" s="37">
        <v>0</v>
      </c>
      <c r="H11" s="37">
        <v>0</v>
      </c>
      <c r="I11" s="37">
        <v>0</v>
      </c>
      <c r="J11" s="37">
        <v>0</v>
      </c>
      <c r="K11" s="37">
        <v>4</v>
      </c>
      <c r="L11" s="37">
        <v>4.53</v>
      </c>
      <c r="M11" s="37">
        <v>0</v>
      </c>
      <c r="N11" s="37">
        <v>0</v>
      </c>
      <c r="O11" s="37">
        <v>0</v>
      </c>
      <c r="P11" s="37">
        <v>0</v>
      </c>
      <c r="Q11" s="37">
        <f>(C11+E11+I11+K11)</f>
        <v>12</v>
      </c>
      <c r="R11" s="37">
        <f>(D11+F11+J11+L11)</f>
        <v>39.86</v>
      </c>
      <c r="S11" s="37">
        <v>3653</v>
      </c>
      <c r="T11" s="37">
        <v>48.74</v>
      </c>
      <c r="U11" s="37">
        <v>5732</v>
      </c>
      <c r="V11" s="37">
        <v>3.64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f>(S11+U11+W11+Y11)</f>
        <v>9385</v>
      </c>
      <c r="AD11" s="37">
        <f>(T11+V11+X11+Z11)</f>
        <v>52.38</v>
      </c>
      <c r="AE11" s="37">
        <v>4</v>
      </c>
      <c r="AF11" s="37">
        <v>0.03</v>
      </c>
      <c r="AG11" s="37">
        <v>4</v>
      </c>
      <c r="AH11" s="37">
        <v>1.69</v>
      </c>
      <c r="AI11" s="37">
        <v>4</v>
      </c>
      <c r="AJ11" s="37">
        <v>5.62</v>
      </c>
      <c r="AK11" s="37">
        <v>0</v>
      </c>
      <c r="AL11" s="37">
        <v>0</v>
      </c>
      <c r="AM11" s="37">
        <v>0</v>
      </c>
      <c r="AN11" s="37">
        <v>0</v>
      </c>
      <c r="AO11" s="37">
        <v>2</v>
      </c>
      <c r="AP11" s="37">
        <v>0</v>
      </c>
      <c r="AQ11" s="37">
        <v>0</v>
      </c>
      <c r="AR11" s="37">
        <v>0</v>
      </c>
      <c r="AS11" s="37">
        <f>(Q11+AC11+AE11+AG11+AI11+AK11+AM11+AO11)</f>
        <v>9411</v>
      </c>
      <c r="AT11" s="37">
        <f>(R11+AD11+AF11+AH11+AJ11+AL11+AN11+AP11)</f>
        <v>99.580000000000013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1</v>
      </c>
      <c r="BD11" s="37">
        <v>0.37</v>
      </c>
      <c r="BE11" s="37">
        <v>1</v>
      </c>
      <c r="BF11" s="37">
        <v>1.1599999999999999</v>
      </c>
      <c r="BG11" s="37">
        <v>1</v>
      </c>
      <c r="BH11" s="37">
        <v>1.21</v>
      </c>
      <c r="BI11" s="37">
        <f>(AY11+BA11+BC11+BE11+BG11)</f>
        <v>3</v>
      </c>
      <c r="BJ11" s="37">
        <f>(AZ11+BB11+BD11+BF11+BH11)</f>
        <v>2.7399999999999998</v>
      </c>
      <c r="BK11" s="37">
        <f>(AS11+BI11)</f>
        <v>9414</v>
      </c>
      <c r="BL11" s="37">
        <f>(AT11+BJ11)</f>
        <v>102.32000000000001</v>
      </c>
    </row>
    <row r="12" spans="1:64">
      <c r="A12" s="37">
        <v>5</v>
      </c>
      <c r="B12" s="38" t="s">
        <v>47</v>
      </c>
      <c r="C12" s="37">
        <v>4</v>
      </c>
      <c r="D12" s="37">
        <v>34.81</v>
      </c>
      <c r="E12" s="37">
        <v>4</v>
      </c>
      <c r="F12" s="37">
        <v>12.85</v>
      </c>
      <c r="G12" s="37">
        <v>0</v>
      </c>
      <c r="H12" s="37">
        <v>0</v>
      </c>
      <c r="I12" s="37">
        <v>2</v>
      </c>
      <c r="J12" s="37">
        <v>11.92</v>
      </c>
      <c r="K12" s="37">
        <v>3</v>
      </c>
      <c r="L12" s="37">
        <v>1.1200000000000001</v>
      </c>
      <c r="M12" s="37">
        <v>0</v>
      </c>
      <c r="N12" s="37">
        <v>0</v>
      </c>
      <c r="O12" s="37">
        <v>0</v>
      </c>
      <c r="P12" s="37">
        <v>0</v>
      </c>
      <c r="Q12" s="37">
        <f>(C12+E12+I12+K12)</f>
        <v>13</v>
      </c>
      <c r="R12" s="37">
        <f>(D12+F12+J12+L12)</f>
        <v>60.7</v>
      </c>
      <c r="S12" s="37">
        <v>1635</v>
      </c>
      <c r="T12" s="37">
        <v>39.61</v>
      </c>
      <c r="U12" s="37">
        <v>5015</v>
      </c>
      <c r="V12" s="37">
        <v>20.38</v>
      </c>
      <c r="W12" s="37">
        <v>38</v>
      </c>
      <c r="X12" s="37">
        <v>5.12</v>
      </c>
      <c r="Y12" s="37">
        <v>0</v>
      </c>
      <c r="Z12" s="37">
        <v>0</v>
      </c>
      <c r="AA12" s="37">
        <v>0</v>
      </c>
      <c r="AB12" s="37">
        <v>0</v>
      </c>
      <c r="AC12" s="37">
        <f>(S12+U12+W12+Y12)</f>
        <v>6688</v>
      </c>
      <c r="AD12" s="37">
        <f>(T12+V12+X12+Z12)</f>
        <v>65.11</v>
      </c>
      <c r="AE12" s="37">
        <v>4</v>
      </c>
      <c r="AF12" s="37">
        <v>0.06</v>
      </c>
      <c r="AG12" s="37">
        <v>3</v>
      </c>
      <c r="AH12" s="37">
        <v>1.25</v>
      </c>
      <c r="AI12" s="37">
        <v>4</v>
      </c>
      <c r="AJ12" s="37">
        <v>3.69</v>
      </c>
      <c r="AK12" s="37">
        <v>0</v>
      </c>
      <c r="AL12" s="37">
        <v>0</v>
      </c>
      <c r="AM12" s="37">
        <v>0</v>
      </c>
      <c r="AN12" s="37">
        <v>0</v>
      </c>
      <c r="AO12" s="37">
        <v>1</v>
      </c>
      <c r="AP12" s="37">
        <v>0</v>
      </c>
      <c r="AQ12" s="37">
        <v>0</v>
      </c>
      <c r="AR12" s="37">
        <v>0</v>
      </c>
      <c r="AS12" s="37">
        <f>(Q12+AC12+AE12+AG12+AI12+AK12+AM12+AO12)</f>
        <v>6713</v>
      </c>
      <c r="AT12" s="37">
        <f>(R12+AD12+AF12+AH12+AJ12+AL12+AN12+AP12)</f>
        <v>130.81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1</v>
      </c>
      <c r="BD12" s="37">
        <v>0.37</v>
      </c>
      <c r="BE12" s="37">
        <v>1</v>
      </c>
      <c r="BF12" s="37">
        <v>1.1599999999999999</v>
      </c>
      <c r="BG12" s="37">
        <v>1</v>
      </c>
      <c r="BH12" s="37">
        <v>1.21</v>
      </c>
      <c r="BI12" s="37">
        <f>(AY12+BA12+BC12+BE12+BG12)</f>
        <v>3</v>
      </c>
      <c r="BJ12" s="37">
        <f>(AZ12+BB12+BD12+BF12+BH12)</f>
        <v>2.7399999999999998</v>
      </c>
      <c r="BK12" s="37">
        <f>(AS12+BI12)</f>
        <v>6716</v>
      </c>
      <c r="BL12" s="37">
        <f>(AT12+BJ12)</f>
        <v>133.55000000000001</v>
      </c>
    </row>
    <row r="13" spans="1:64">
      <c r="A13" s="37">
        <v>6</v>
      </c>
      <c r="B13" s="38" t="s">
        <v>48</v>
      </c>
      <c r="C13" s="37">
        <v>4</v>
      </c>
      <c r="D13" s="37">
        <v>30.16</v>
      </c>
      <c r="E13" s="37">
        <v>4</v>
      </c>
      <c r="F13" s="37">
        <v>1.1599999999999999</v>
      </c>
      <c r="G13" s="37">
        <v>0</v>
      </c>
      <c r="H13" s="37">
        <v>0</v>
      </c>
      <c r="I13" s="37">
        <v>3</v>
      </c>
      <c r="J13" s="37">
        <v>0.16</v>
      </c>
      <c r="K13" s="37">
        <v>1</v>
      </c>
      <c r="L13" s="37">
        <v>0.11</v>
      </c>
      <c r="M13" s="37">
        <v>0</v>
      </c>
      <c r="N13" s="37">
        <v>0</v>
      </c>
      <c r="O13" s="37">
        <v>0</v>
      </c>
      <c r="P13" s="37">
        <v>0</v>
      </c>
      <c r="Q13" s="37">
        <f>(C13+E13+I13+K13)</f>
        <v>12</v>
      </c>
      <c r="R13" s="37">
        <f>(D13+F13+J13+L13)</f>
        <v>31.59</v>
      </c>
      <c r="S13" s="37">
        <v>1605</v>
      </c>
      <c r="T13" s="37">
        <v>40.11</v>
      </c>
      <c r="U13" s="37">
        <v>1003</v>
      </c>
      <c r="V13" s="37">
        <v>6.6</v>
      </c>
      <c r="W13" s="37">
        <v>3</v>
      </c>
      <c r="X13" s="37">
        <v>0.01</v>
      </c>
      <c r="Y13" s="37">
        <v>0</v>
      </c>
      <c r="Z13" s="37">
        <v>0</v>
      </c>
      <c r="AA13" s="37">
        <v>0</v>
      </c>
      <c r="AB13" s="37">
        <v>0</v>
      </c>
      <c r="AC13" s="37">
        <f>(S13+U13+W13+Y13)</f>
        <v>2611</v>
      </c>
      <c r="AD13" s="37">
        <f>(T13+V13+X13+Z13)</f>
        <v>46.72</v>
      </c>
      <c r="AE13" s="37">
        <v>4</v>
      </c>
      <c r="AF13" s="37">
        <v>0.03</v>
      </c>
      <c r="AG13" s="37">
        <v>2</v>
      </c>
      <c r="AH13" s="37">
        <v>0.44</v>
      </c>
      <c r="AI13" s="37">
        <v>3</v>
      </c>
      <c r="AJ13" s="37">
        <v>1.41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f>(Q13+AC13+AE13+AG13+AI13+AK13+AM13+AO13)</f>
        <v>2632</v>
      </c>
      <c r="AT13" s="37">
        <f>(R13+AD13+AF13+AH13+AJ13+AL13+AN13+AP13)</f>
        <v>80.19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1</v>
      </c>
      <c r="BD13" s="37">
        <v>0.37</v>
      </c>
      <c r="BE13" s="37">
        <v>1</v>
      </c>
      <c r="BF13" s="37">
        <v>1.1599999999999999</v>
      </c>
      <c r="BG13" s="37">
        <v>1</v>
      </c>
      <c r="BH13" s="37">
        <v>1.21</v>
      </c>
      <c r="BI13" s="37">
        <f>(AY13+BA13+BC13+BE13+BG13)</f>
        <v>3</v>
      </c>
      <c r="BJ13" s="37">
        <f>(AZ13+BB13+BD13+BF13+BH13)</f>
        <v>2.7399999999999998</v>
      </c>
      <c r="BK13" s="37">
        <f>(AS13+BI13)</f>
        <v>2635</v>
      </c>
      <c r="BL13" s="37">
        <f>(AT13+BJ13)</f>
        <v>82.929999999999993</v>
      </c>
    </row>
    <row r="14" spans="1:64">
      <c r="A14" s="37">
        <v>7</v>
      </c>
      <c r="B14" s="38" t="s">
        <v>49</v>
      </c>
      <c r="C14" s="37">
        <v>1</v>
      </c>
      <c r="D14" s="37">
        <v>0.2</v>
      </c>
      <c r="E14" s="37">
        <v>1</v>
      </c>
      <c r="F14" s="37">
        <v>0.03</v>
      </c>
      <c r="G14" s="37">
        <v>0</v>
      </c>
      <c r="H14" s="37">
        <v>0</v>
      </c>
      <c r="I14" s="37">
        <v>0</v>
      </c>
      <c r="J14" s="37">
        <v>0</v>
      </c>
      <c r="K14" s="37">
        <v>1</v>
      </c>
      <c r="L14" s="37">
        <v>0.06</v>
      </c>
      <c r="M14" s="37">
        <v>0</v>
      </c>
      <c r="N14" s="37">
        <v>0</v>
      </c>
      <c r="O14" s="37">
        <v>0</v>
      </c>
      <c r="P14" s="37">
        <v>0</v>
      </c>
      <c r="Q14" s="37">
        <f>(C14+E14+I14+K14)</f>
        <v>3</v>
      </c>
      <c r="R14" s="37">
        <f>(D14+F14+J14+L14)</f>
        <v>0.29000000000000004</v>
      </c>
      <c r="S14" s="37">
        <v>599</v>
      </c>
      <c r="T14" s="37">
        <v>9.61</v>
      </c>
      <c r="U14" s="37">
        <v>287</v>
      </c>
      <c r="V14" s="37">
        <v>0.13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f>(S14+U14+W14+Y14)</f>
        <v>886</v>
      </c>
      <c r="AD14" s="37">
        <f>(T14+V14+X14+Z14)</f>
        <v>9.74</v>
      </c>
      <c r="AE14" s="37">
        <v>1</v>
      </c>
      <c r="AF14" s="37">
        <v>0.01</v>
      </c>
      <c r="AG14" s="37">
        <v>1</v>
      </c>
      <c r="AH14" s="37">
        <v>0.19</v>
      </c>
      <c r="AI14" s="37">
        <v>1</v>
      </c>
      <c r="AJ14" s="37">
        <v>0.35</v>
      </c>
      <c r="AK14" s="37">
        <v>0</v>
      </c>
      <c r="AL14" s="37">
        <v>0</v>
      </c>
      <c r="AM14" s="37">
        <v>0</v>
      </c>
      <c r="AN14" s="37">
        <v>0</v>
      </c>
      <c r="AO14" s="37">
        <v>1</v>
      </c>
      <c r="AP14" s="37">
        <v>0</v>
      </c>
      <c r="AQ14" s="37">
        <v>0</v>
      </c>
      <c r="AR14" s="37">
        <v>0</v>
      </c>
      <c r="AS14" s="37">
        <f>(Q14+AC14+AE14+AG14+AI14+AK14+AM14+AO14)</f>
        <v>893</v>
      </c>
      <c r="AT14" s="37">
        <f>(R14+AD14+AF14+AH14+AJ14+AL14+AN14+AP14)</f>
        <v>10.58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1</v>
      </c>
      <c r="BD14" s="37">
        <v>0.37</v>
      </c>
      <c r="BE14" s="37">
        <v>1</v>
      </c>
      <c r="BF14" s="37">
        <v>1.1599999999999999</v>
      </c>
      <c r="BG14" s="37">
        <v>1</v>
      </c>
      <c r="BH14" s="37">
        <v>1.21</v>
      </c>
      <c r="BI14" s="37">
        <f>(AY14+BA14+BC14+BE14+BG14)</f>
        <v>3</v>
      </c>
      <c r="BJ14" s="37">
        <f>(AZ14+BB14+BD14+BF14+BH14)</f>
        <v>2.7399999999999998</v>
      </c>
      <c r="BK14" s="37">
        <f>(AS14+BI14)</f>
        <v>896</v>
      </c>
      <c r="BL14" s="37">
        <f>(AT14+BJ14)</f>
        <v>13.32</v>
      </c>
    </row>
    <row r="15" spans="1:64">
      <c r="A15" s="37">
        <v>8</v>
      </c>
      <c r="B15" s="38" t="s">
        <v>50</v>
      </c>
      <c r="C15" s="37">
        <v>1</v>
      </c>
      <c r="D15" s="37">
        <v>2.36</v>
      </c>
      <c r="E15" s="37">
        <v>1</v>
      </c>
      <c r="F15" s="37">
        <v>15.53</v>
      </c>
      <c r="G15" s="37">
        <v>0</v>
      </c>
      <c r="H15" s="37">
        <v>0</v>
      </c>
      <c r="I15" s="37">
        <v>0</v>
      </c>
      <c r="J15" s="37">
        <v>0</v>
      </c>
      <c r="K15" s="37">
        <v>1</v>
      </c>
      <c r="L15" s="37">
        <v>0.27</v>
      </c>
      <c r="M15" s="37">
        <v>0</v>
      </c>
      <c r="N15" s="37">
        <v>0</v>
      </c>
      <c r="O15" s="37">
        <v>0</v>
      </c>
      <c r="P15" s="37">
        <v>0</v>
      </c>
      <c r="Q15" s="37">
        <f>(C15+E15+I15+K15)</f>
        <v>3</v>
      </c>
      <c r="R15" s="37">
        <f>(D15+F15+J15+L15)</f>
        <v>18.16</v>
      </c>
      <c r="S15" s="37">
        <v>1831</v>
      </c>
      <c r="T15" s="37">
        <v>38.11</v>
      </c>
      <c r="U15" s="37">
        <v>2293</v>
      </c>
      <c r="V15" s="37">
        <v>2.68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f>(S15+U15+W15+Y15)</f>
        <v>4124</v>
      </c>
      <c r="AD15" s="37">
        <f>(T15+V15+X15+Z15)</f>
        <v>40.79</v>
      </c>
      <c r="AE15" s="37">
        <v>1</v>
      </c>
      <c r="AF15" s="37">
        <v>0.02</v>
      </c>
      <c r="AG15" s="37">
        <v>1</v>
      </c>
      <c r="AH15" s="37">
        <v>0.47</v>
      </c>
      <c r="AI15" s="37">
        <v>1</v>
      </c>
      <c r="AJ15" s="37">
        <v>3.07</v>
      </c>
      <c r="AK15" s="37">
        <v>0</v>
      </c>
      <c r="AL15" s="37">
        <v>0</v>
      </c>
      <c r="AM15" s="37">
        <v>0</v>
      </c>
      <c r="AN15" s="37">
        <v>0</v>
      </c>
      <c r="AO15" s="37">
        <v>1</v>
      </c>
      <c r="AP15" s="37">
        <v>0.03</v>
      </c>
      <c r="AQ15" s="37">
        <v>0</v>
      </c>
      <c r="AR15" s="37">
        <v>0</v>
      </c>
      <c r="AS15" s="37">
        <f>(Q15+AC15+AE15+AG15+AI15+AK15+AM15+AO15)</f>
        <v>4131</v>
      </c>
      <c r="AT15" s="37">
        <f>(R15+AD15+AF15+AH15+AJ15+AL15+AN15+AP15)</f>
        <v>62.540000000000006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1</v>
      </c>
      <c r="BD15" s="37">
        <v>0.37</v>
      </c>
      <c r="BE15" s="37">
        <v>1</v>
      </c>
      <c r="BF15" s="37">
        <v>1.1599999999999999</v>
      </c>
      <c r="BG15" s="37">
        <v>1</v>
      </c>
      <c r="BH15" s="37">
        <v>1.21</v>
      </c>
      <c r="BI15" s="37">
        <f>(AY15+BA15+BC15+BE15+BG15)</f>
        <v>3</v>
      </c>
      <c r="BJ15" s="37">
        <f>(AZ15+BB15+BD15+BF15+BH15)</f>
        <v>2.7399999999999998</v>
      </c>
      <c r="BK15" s="37">
        <f>(AS15+BI15)</f>
        <v>4134</v>
      </c>
      <c r="BL15" s="37">
        <f>(AT15+BJ15)</f>
        <v>65.28</v>
      </c>
    </row>
    <row r="16" spans="1:64">
      <c r="A16" s="37">
        <v>9</v>
      </c>
      <c r="B16" s="38" t="s">
        <v>51</v>
      </c>
      <c r="C16" s="37">
        <v>8</v>
      </c>
      <c r="D16" s="37">
        <v>533.52</v>
      </c>
      <c r="E16" s="37">
        <v>8</v>
      </c>
      <c r="F16" s="37">
        <v>117.25</v>
      </c>
      <c r="G16" s="37">
        <v>0</v>
      </c>
      <c r="H16" s="37">
        <v>0</v>
      </c>
      <c r="I16" s="37">
        <v>8</v>
      </c>
      <c r="J16" s="37">
        <v>59.65</v>
      </c>
      <c r="K16" s="37">
        <v>8</v>
      </c>
      <c r="L16" s="37">
        <v>13.55</v>
      </c>
      <c r="M16" s="37">
        <v>0</v>
      </c>
      <c r="N16" s="37">
        <v>0</v>
      </c>
      <c r="O16" s="37">
        <v>0</v>
      </c>
      <c r="P16" s="37">
        <v>0</v>
      </c>
      <c r="Q16" s="37">
        <f>(C16+E16+I16+K16)</f>
        <v>32</v>
      </c>
      <c r="R16" s="37">
        <f>(D16+F16+J16+L16)</f>
        <v>723.96999999999991</v>
      </c>
      <c r="S16" s="37">
        <v>28774</v>
      </c>
      <c r="T16" s="37">
        <v>455.98</v>
      </c>
      <c r="U16" s="37">
        <v>34677</v>
      </c>
      <c r="V16" s="37">
        <v>84.18</v>
      </c>
      <c r="W16" s="37">
        <v>1614</v>
      </c>
      <c r="X16" s="37">
        <v>28.63</v>
      </c>
      <c r="Y16" s="37">
        <v>0</v>
      </c>
      <c r="Z16" s="37">
        <v>0</v>
      </c>
      <c r="AA16" s="37">
        <v>0</v>
      </c>
      <c r="AB16" s="37">
        <v>0</v>
      </c>
      <c r="AC16" s="37">
        <f>(S16+U16+W16+Y16)</f>
        <v>65065</v>
      </c>
      <c r="AD16" s="37">
        <f>(T16+V16+X16+Z16)</f>
        <v>568.79000000000008</v>
      </c>
      <c r="AE16" s="37">
        <v>8</v>
      </c>
      <c r="AF16" s="37">
        <v>0.4</v>
      </c>
      <c r="AG16" s="37">
        <v>8</v>
      </c>
      <c r="AH16" s="37">
        <v>14.39</v>
      </c>
      <c r="AI16" s="37">
        <v>8</v>
      </c>
      <c r="AJ16" s="37">
        <v>74.709999999999994</v>
      </c>
      <c r="AK16" s="37">
        <v>0</v>
      </c>
      <c r="AL16" s="37">
        <v>0</v>
      </c>
      <c r="AM16" s="37">
        <v>6</v>
      </c>
      <c r="AN16" s="37">
        <v>0.03</v>
      </c>
      <c r="AO16" s="37">
        <v>4</v>
      </c>
      <c r="AP16" s="37">
        <v>0</v>
      </c>
      <c r="AQ16" s="37">
        <v>0</v>
      </c>
      <c r="AR16" s="37">
        <v>0</v>
      </c>
      <c r="AS16" s="37">
        <f>(Q16+AC16+AE16+AG16+AI16+AK16+AM16+AO16)</f>
        <v>65131</v>
      </c>
      <c r="AT16" s="37">
        <f>(R16+AD16+AF16+AH16+AJ16+AL16+AN16+AP16)</f>
        <v>1382.2900000000002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1</v>
      </c>
      <c r="BD16" s="37">
        <v>0.37</v>
      </c>
      <c r="BE16" s="37">
        <v>1</v>
      </c>
      <c r="BF16" s="37">
        <v>1.1599999999999999</v>
      </c>
      <c r="BG16" s="37">
        <v>1</v>
      </c>
      <c r="BH16" s="37">
        <v>1.21</v>
      </c>
      <c r="BI16" s="37">
        <f>(AY16+BA16+BC16+BE16+BG16)</f>
        <v>3</v>
      </c>
      <c r="BJ16" s="37">
        <f>(AZ16+BB16+BD16+BF16+BH16)</f>
        <v>2.7399999999999998</v>
      </c>
      <c r="BK16" s="37">
        <f>(AS16+BI16)</f>
        <v>65134</v>
      </c>
      <c r="BL16" s="37">
        <f>(AT16+BJ16)</f>
        <v>1385.0300000000002</v>
      </c>
    </row>
    <row r="17" spans="1:64">
      <c r="A17" s="37">
        <v>10</v>
      </c>
      <c r="B17" s="38" t="s">
        <v>52</v>
      </c>
      <c r="C17" s="37">
        <v>9</v>
      </c>
      <c r="D17" s="37">
        <v>650.47</v>
      </c>
      <c r="E17" s="37">
        <v>9</v>
      </c>
      <c r="F17" s="37">
        <v>204.78</v>
      </c>
      <c r="G17" s="37">
        <v>0</v>
      </c>
      <c r="H17" s="37">
        <v>0</v>
      </c>
      <c r="I17" s="37">
        <v>0</v>
      </c>
      <c r="J17" s="37">
        <v>0</v>
      </c>
      <c r="K17" s="37">
        <v>9</v>
      </c>
      <c r="L17" s="37">
        <v>24.02</v>
      </c>
      <c r="M17" s="37">
        <v>0</v>
      </c>
      <c r="N17" s="37">
        <v>0</v>
      </c>
      <c r="O17" s="37">
        <v>0</v>
      </c>
      <c r="P17" s="37">
        <v>0</v>
      </c>
      <c r="Q17" s="37">
        <f>(C17+E17+I17+K17)</f>
        <v>27</v>
      </c>
      <c r="R17" s="37">
        <f>(D17+F17+J17+L17)</f>
        <v>879.27</v>
      </c>
      <c r="S17" s="37">
        <v>25850</v>
      </c>
      <c r="T17" s="37">
        <v>512.41</v>
      </c>
      <c r="U17" s="37">
        <v>13756</v>
      </c>
      <c r="V17" s="37">
        <v>26.4</v>
      </c>
      <c r="W17" s="37">
        <v>413</v>
      </c>
      <c r="X17" s="37">
        <v>3.78</v>
      </c>
      <c r="Y17" s="37">
        <v>0</v>
      </c>
      <c r="Z17" s="37">
        <v>0</v>
      </c>
      <c r="AA17" s="37">
        <v>0</v>
      </c>
      <c r="AB17" s="37">
        <v>0</v>
      </c>
      <c r="AC17" s="37">
        <f>(S17+U17+W17+Y17)</f>
        <v>40019</v>
      </c>
      <c r="AD17" s="37">
        <f>(T17+V17+X17+Z17)</f>
        <v>542.58999999999992</v>
      </c>
      <c r="AE17" s="37">
        <v>9</v>
      </c>
      <c r="AF17" s="37">
        <v>0.32</v>
      </c>
      <c r="AG17" s="37">
        <v>9</v>
      </c>
      <c r="AH17" s="37">
        <v>24.89</v>
      </c>
      <c r="AI17" s="37">
        <v>9</v>
      </c>
      <c r="AJ17" s="37">
        <v>81.5</v>
      </c>
      <c r="AK17" s="37">
        <v>1</v>
      </c>
      <c r="AL17" s="37">
        <v>0.64</v>
      </c>
      <c r="AM17" s="37">
        <v>6</v>
      </c>
      <c r="AN17" s="37">
        <v>0.05</v>
      </c>
      <c r="AO17" s="37">
        <v>0</v>
      </c>
      <c r="AP17" s="37">
        <v>0</v>
      </c>
      <c r="AQ17" s="37">
        <v>0</v>
      </c>
      <c r="AR17" s="37">
        <v>0</v>
      </c>
      <c r="AS17" s="37">
        <f>(Q17+AC17+AE17+AG17+AI17+AK17+AM17+AO17)</f>
        <v>40080</v>
      </c>
      <c r="AT17" s="37">
        <f>(R17+AD17+AF17+AH17+AJ17+AL17+AN17+AP17)</f>
        <v>1529.26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1</v>
      </c>
      <c r="BD17" s="37">
        <v>0.37</v>
      </c>
      <c r="BE17" s="37">
        <v>1</v>
      </c>
      <c r="BF17" s="37">
        <v>1.1599999999999999</v>
      </c>
      <c r="BG17" s="37">
        <v>1</v>
      </c>
      <c r="BH17" s="37">
        <v>1.21</v>
      </c>
      <c r="BI17" s="37">
        <f>(AY17+BA17+BC17+BE17+BG17)</f>
        <v>3</v>
      </c>
      <c r="BJ17" s="37">
        <f>(AZ17+BB17+BD17+BF17+BH17)</f>
        <v>2.7399999999999998</v>
      </c>
      <c r="BK17" s="37">
        <f>(AS17+BI17)</f>
        <v>40083</v>
      </c>
      <c r="BL17" s="37">
        <f>(AT17+BJ17)</f>
        <v>1532</v>
      </c>
    </row>
    <row r="18" spans="1:64">
      <c r="A18" s="37">
        <v>11</v>
      </c>
      <c r="B18" s="38" t="s">
        <v>53</v>
      </c>
      <c r="C18" s="37">
        <v>11</v>
      </c>
      <c r="D18" s="37">
        <v>576.94000000000005</v>
      </c>
      <c r="E18" s="37">
        <v>11</v>
      </c>
      <c r="F18" s="37">
        <v>26.57</v>
      </c>
      <c r="G18" s="37">
        <v>0</v>
      </c>
      <c r="H18" s="37">
        <v>0</v>
      </c>
      <c r="I18" s="37">
        <v>5</v>
      </c>
      <c r="J18" s="37">
        <v>9.7100000000000009</v>
      </c>
      <c r="K18" s="37">
        <v>10</v>
      </c>
      <c r="L18" s="37">
        <v>5.1100000000000003</v>
      </c>
      <c r="M18" s="37">
        <v>0</v>
      </c>
      <c r="N18" s="37">
        <v>0</v>
      </c>
      <c r="O18" s="37">
        <v>0</v>
      </c>
      <c r="P18" s="37">
        <v>0</v>
      </c>
      <c r="Q18" s="37">
        <f>(C18+E18+I18+K18)</f>
        <v>37</v>
      </c>
      <c r="R18" s="37">
        <f>(D18+F18+J18+L18)</f>
        <v>618.33000000000015</v>
      </c>
      <c r="S18" s="37">
        <v>26267</v>
      </c>
      <c r="T18" s="37">
        <v>259.33999999999997</v>
      </c>
      <c r="U18" s="37">
        <v>18055</v>
      </c>
      <c r="V18" s="37">
        <v>89.65</v>
      </c>
      <c r="W18" s="37">
        <v>75</v>
      </c>
      <c r="X18" s="37">
        <v>1.4</v>
      </c>
      <c r="Y18" s="37">
        <v>0</v>
      </c>
      <c r="Z18" s="37">
        <v>0</v>
      </c>
      <c r="AA18" s="37">
        <v>0</v>
      </c>
      <c r="AB18" s="37">
        <v>0</v>
      </c>
      <c r="AC18" s="37">
        <f>(S18+U18+W18+Y18)</f>
        <v>44397</v>
      </c>
      <c r="AD18" s="37">
        <f>(T18+V18+X18+Z18)</f>
        <v>350.39</v>
      </c>
      <c r="AE18" s="37">
        <v>11</v>
      </c>
      <c r="AF18" s="37">
        <v>0.26</v>
      </c>
      <c r="AG18" s="37">
        <v>11</v>
      </c>
      <c r="AH18" s="37">
        <v>6.78</v>
      </c>
      <c r="AI18" s="37">
        <v>11</v>
      </c>
      <c r="AJ18" s="37">
        <v>35.83</v>
      </c>
      <c r="AK18" s="37">
        <v>0</v>
      </c>
      <c r="AL18" s="37">
        <v>0</v>
      </c>
      <c r="AM18" s="37">
        <v>0</v>
      </c>
      <c r="AN18" s="37">
        <v>0</v>
      </c>
      <c r="AO18" s="37">
        <v>11</v>
      </c>
      <c r="AP18" s="37">
        <v>31.74</v>
      </c>
      <c r="AQ18" s="37">
        <v>0</v>
      </c>
      <c r="AR18" s="37">
        <v>0</v>
      </c>
      <c r="AS18" s="37">
        <f>(Q18+AC18+AE18+AG18+AI18+AK18+AM18+AO18)</f>
        <v>44478</v>
      </c>
      <c r="AT18" s="37">
        <f>(R18+AD18+AF18+AH18+AJ18+AL18+AN18+AP18)</f>
        <v>1043.3300000000002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1</v>
      </c>
      <c r="BD18" s="37">
        <v>0.37</v>
      </c>
      <c r="BE18" s="37">
        <v>1</v>
      </c>
      <c r="BF18" s="37">
        <v>1.1599999999999999</v>
      </c>
      <c r="BG18" s="37">
        <v>1</v>
      </c>
      <c r="BH18" s="37">
        <v>1.21</v>
      </c>
      <c r="BI18" s="37">
        <f>(AY18+BA18+BC18+BE18+BG18)</f>
        <v>3</v>
      </c>
      <c r="BJ18" s="37">
        <f>(AZ18+BB18+BD18+BF18+BH18)</f>
        <v>2.7399999999999998</v>
      </c>
      <c r="BK18" s="37">
        <f>(AS18+BI18)</f>
        <v>44481</v>
      </c>
      <c r="BL18" s="37">
        <f>(AT18+BJ18)</f>
        <v>1046.0700000000002</v>
      </c>
    </row>
    <row r="19" spans="1:64">
      <c r="A19" s="37">
        <v>12</v>
      </c>
      <c r="B19" s="38" t="s">
        <v>54</v>
      </c>
      <c r="C19" s="37">
        <v>4</v>
      </c>
      <c r="D19" s="37">
        <v>14.35</v>
      </c>
      <c r="E19" s="37">
        <v>4</v>
      </c>
      <c r="F19" s="37">
        <v>4.9400000000000004</v>
      </c>
      <c r="G19" s="37">
        <v>0</v>
      </c>
      <c r="H19" s="37">
        <v>0</v>
      </c>
      <c r="I19" s="37">
        <v>0</v>
      </c>
      <c r="J19" s="37">
        <v>0</v>
      </c>
      <c r="K19" s="37">
        <v>4</v>
      </c>
      <c r="L19" s="37">
        <v>2.0099999999999998</v>
      </c>
      <c r="M19" s="37">
        <v>0</v>
      </c>
      <c r="N19" s="37">
        <v>0</v>
      </c>
      <c r="O19" s="37">
        <v>0</v>
      </c>
      <c r="P19" s="37">
        <v>0</v>
      </c>
      <c r="Q19" s="37">
        <f>(C19+E19+I19+K19)</f>
        <v>12</v>
      </c>
      <c r="R19" s="37">
        <f>(D19+F19+J19+L19)</f>
        <v>21.299999999999997</v>
      </c>
      <c r="S19" s="37">
        <v>1961</v>
      </c>
      <c r="T19" s="37">
        <v>63.5</v>
      </c>
      <c r="U19" s="37">
        <v>3296</v>
      </c>
      <c r="V19" s="37">
        <v>11.93</v>
      </c>
      <c r="W19" s="37">
        <v>75</v>
      </c>
      <c r="X19" s="37">
        <v>13.19</v>
      </c>
      <c r="Y19" s="37">
        <v>0</v>
      </c>
      <c r="Z19" s="37">
        <v>0</v>
      </c>
      <c r="AA19" s="37">
        <v>0</v>
      </c>
      <c r="AB19" s="37">
        <v>0</v>
      </c>
      <c r="AC19" s="37">
        <f>(S19+U19+W19+Y19)</f>
        <v>5332</v>
      </c>
      <c r="AD19" s="37">
        <f>(T19+V19+X19+Z19)</f>
        <v>88.62</v>
      </c>
      <c r="AE19" s="37">
        <v>4</v>
      </c>
      <c r="AF19" s="37">
        <v>7.0000000000000007E-2</v>
      </c>
      <c r="AG19" s="37">
        <v>3</v>
      </c>
      <c r="AH19" s="37">
        <v>0.5</v>
      </c>
      <c r="AI19" s="37">
        <v>2</v>
      </c>
      <c r="AJ19" s="37">
        <v>1.66</v>
      </c>
      <c r="AK19" s="37">
        <v>0</v>
      </c>
      <c r="AL19" s="37">
        <v>0</v>
      </c>
      <c r="AM19" s="37">
        <v>0</v>
      </c>
      <c r="AN19" s="37">
        <v>0</v>
      </c>
      <c r="AO19" s="37">
        <v>2</v>
      </c>
      <c r="AP19" s="37">
        <v>0</v>
      </c>
      <c r="AQ19" s="37">
        <v>0</v>
      </c>
      <c r="AR19" s="37">
        <v>0</v>
      </c>
      <c r="AS19" s="37">
        <f>(Q19+AC19+AE19+AG19+AI19+AK19+AM19+AO19)</f>
        <v>5355</v>
      </c>
      <c r="AT19" s="37">
        <f>(R19+AD19+AF19+AH19+AJ19+AL19+AN19+AP19)</f>
        <v>112.14999999999999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1</v>
      </c>
      <c r="BD19" s="37">
        <v>0.37</v>
      </c>
      <c r="BE19" s="37">
        <v>1</v>
      </c>
      <c r="BF19" s="37">
        <v>1.1599999999999999</v>
      </c>
      <c r="BG19" s="37">
        <v>1</v>
      </c>
      <c r="BH19" s="37">
        <v>1.21</v>
      </c>
      <c r="BI19" s="37">
        <f>(AY19+BA19+BC19+BE19+BG19)</f>
        <v>3</v>
      </c>
      <c r="BJ19" s="37">
        <f>(AZ19+BB19+BD19+BF19+BH19)</f>
        <v>2.7399999999999998</v>
      </c>
      <c r="BK19" s="37">
        <f>(AS19+BI19)</f>
        <v>5358</v>
      </c>
      <c r="BL19" s="37">
        <f>(AT19+BJ19)</f>
        <v>114.88999999999999</v>
      </c>
    </row>
    <row r="20" spans="1:64">
      <c r="A20" s="37">
        <v>13</v>
      </c>
      <c r="B20" s="38" t="s">
        <v>55</v>
      </c>
      <c r="C20" s="37">
        <v>4</v>
      </c>
      <c r="D20" s="37">
        <v>34.200000000000003</v>
      </c>
      <c r="E20" s="37">
        <v>4</v>
      </c>
      <c r="F20" s="37">
        <v>3.88</v>
      </c>
      <c r="G20" s="37">
        <v>0</v>
      </c>
      <c r="H20" s="37">
        <v>0</v>
      </c>
      <c r="I20" s="37">
        <v>0</v>
      </c>
      <c r="J20" s="37">
        <v>0</v>
      </c>
      <c r="K20" s="37">
        <v>1</v>
      </c>
      <c r="L20" s="37">
        <v>2.13</v>
      </c>
      <c r="M20" s="37">
        <v>0</v>
      </c>
      <c r="N20" s="37">
        <v>0</v>
      </c>
      <c r="O20" s="37">
        <v>0</v>
      </c>
      <c r="P20" s="37">
        <v>0</v>
      </c>
      <c r="Q20" s="37">
        <f>(C20+E20+I20+K20)</f>
        <v>9</v>
      </c>
      <c r="R20" s="37">
        <f>(D20+F20+J20+L20)</f>
        <v>40.210000000000008</v>
      </c>
      <c r="S20" s="37">
        <v>246</v>
      </c>
      <c r="T20" s="37">
        <v>11.74</v>
      </c>
      <c r="U20" s="37">
        <v>1862</v>
      </c>
      <c r="V20" s="37">
        <v>2.82</v>
      </c>
      <c r="W20" s="37">
        <v>83</v>
      </c>
      <c r="X20" s="37">
        <v>0.62</v>
      </c>
      <c r="Y20" s="37">
        <v>0</v>
      </c>
      <c r="Z20" s="37">
        <v>0</v>
      </c>
      <c r="AA20" s="37">
        <v>0</v>
      </c>
      <c r="AB20" s="37">
        <v>0</v>
      </c>
      <c r="AC20" s="37">
        <f>(S20+U20+W20+Y20)</f>
        <v>2191</v>
      </c>
      <c r="AD20" s="37">
        <f>(T20+V20+X20+Z20)</f>
        <v>15.18</v>
      </c>
      <c r="AE20" s="37">
        <v>4</v>
      </c>
      <c r="AF20" s="37">
        <v>0.01</v>
      </c>
      <c r="AG20" s="37">
        <v>1</v>
      </c>
      <c r="AH20" s="37">
        <v>0.13</v>
      </c>
      <c r="AI20" s="37">
        <v>3</v>
      </c>
      <c r="AJ20" s="37">
        <v>0.84</v>
      </c>
      <c r="AK20" s="37">
        <v>0</v>
      </c>
      <c r="AL20" s="37">
        <v>0</v>
      </c>
      <c r="AM20" s="37">
        <v>0</v>
      </c>
      <c r="AN20" s="37">
        <v>0</v>
      </c>
      <c r="AO20" s="37">
        <v>1</v>
      </c>
      <c r="AP20" s="37">
        <v>0</v>
      </c>
      <c r="AQ20" s="37">
        <v>0</v>
      </c>
      <c r="AR20" s="37">
        <v>0</v>
      </c>
      <c r="AS20" s="37">
        <f>(Q20+AC20+AE20+AG20+AI20+AK20+AM20+AO20)</f>
        <v>2209</v>
      </c>
      <c r="AT20" s="37">
        <f>(R20+AD20+AF20+AH20+AJ20+AL20+AN20+AP20)</f>
        <v>56.370000000000012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1</v>
      </c>
      <c r="BD20" s="37">
        <v>0.37</v>
      </c>
      <c r="BE20" s="37">
        <v>1</v>
      </c>
      <c r="BF20" s="37">
        <v>1.1599999999999999</v>
      </c>
      <c r="BG20" s="37">
        <v>1</v>
      </c>
      <c r="BH20" s="37">
        <v>1.21</v>
      </c>
      <c r="BI20" s="37">
        <f>(AY20+BA20+BC20+BE20+BG20)</f>
        <v>3</v>
      </c>
      <c r="BJ20" s="37">
        <f>(AZ20+BB20+BD20+BF20+BH20)</f>
        <v>2.7399999999999998</v>
      </c>
      <c r="BK20" s="37">
        <f>(AS20+BI20)</f>
        <v>2212</v>
      </c>
      <c r="BL20" s="37">
        <f>(AT20+BJ20)</f>
        <v>59.110000000000014</v>
      </c>
    </row>
    <row r="21" spans="1:64">
      <c r="A21" s="37">
        <v>14</v>
      </c>
      <c r="B21" s="38" t="s">
        <v>56</v>
      </c>
      <c r="C21" s="37">
        <v>1</v>
      </c>
      <c r="D21" s="37">
        <v>7.0000000000000007E-2</v>
      </c>
      <c r="E21" s="37">
        <v>1</v>
      </c>
      <c r="F21" s="37">
        <v>1.9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2</v>
      </c>
      <c r="R21" s="37">
        <f>(D21+F21+J21+L21)</f>
        <v>1.97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0</v>
      </c>
      <c r="AD21" s="37">
        <f>(T21+V21+X21+Z21)</f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f>(Q21+AC21+AE21+AG21+AI21+AK21+AM21+AO21)</f>
        <v>2</v>
      </c>
      <c r="AT21" s="37">
        <f>(R21+AD21+AF21+AH21+AJ21+AL21+AN21+AP21)</f>
        <v>1.97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2</v>
      </c>
      <c r="BL21" s="37">
        <f>(AT21+BJ21)</f>
        <v>1.97</v>
      </c>
    </row>
    <row r="22" spans="1:64">
      <c r="A22" s="37">
        <v>15</v>
      </c>
      <c r="B22" s="38" t="s">
        <v>57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0</v>
      </c>
      <c r="R22" s="37">
        <f>(D22+F22+J22+L22)</f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0</v>
      </c>
      <c r="AD22" s="37">
        <f>(T22+V22+X22+Z22)</f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0</v>
      </c>
      <c r="AT22" s="37">
        <f>(R22+AD22+AF22+AH22+AJ22+AL22+AN22+AP22)</f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0</v>
      </c>
      <c r="BL22" s="37">
        <f>(AT22+BJ22)</f>
        <v>0</v>
      </c>
    </row>
    <row r="23" spans="1:64">
      <c r="A23" s="37">
        <v>16</v>
      </c>
      <c r="B23" s="38" t="s">
        <v>58</v>
      </c>
      <c r="C23" s="37">
        <v>9</v>
      </c>
      <c r="D23" s="37">
        <v>598.24</v>
      </c>
      <c r="E23" s="37">
        <v>9</v>
      </c>
      <c r="F23" s="37">
        <v>203.01</v>
      </c>
      <c r="G23" s="37">
        <v>0</v>
      </c>
      <c r="H23" s="37">
        <v>0</v>
      </c>
      <c r="I23" s="37">
        <v>4</v>
      </c>
      <c r="J23" s="37">
        <v>0.63</v>
      </c>
      <c r="K23" s="37">
        <v>3</v>
      </c>
      <c r="L23" s="37">
        <v>0.92</v>
      </c>
      <c r="M23" s="37">
        <v>0</v>
      </c>
      <c r="N23" s="37">
        <v>0</v>
      </c>
      <c r="O23" s="37">
        <v>0</v>
      </c>
      <c r="P23" s="37">
        <v>0</v>
      </c>
      <c r="Q23" s="37">
        <f>(C23+E23+I23+K23)</f>
        <v>25</v>
      </c>
      <c r="R23" s="37">
        <f>(D23+F23+J23+L23)</f>
        <v>802.8</v>
      </c>
      <c r="S23" s="37">
        <v>3583</v>
      </c>
      <c r="T23" s="37">
        <v>198.98</v>
      </c>
      <c r="U23" s="37">
        <v>20347</v>
      </c>
      <c r="V23" s="37">
        <v>40.43</v>
      </c>
      <c r="W23" s="37">
        <v>113</v>
      </c>
      <c r="X23" s="37">
        <v>0.45</v>
      </c>
      <c r="Y23" s="37">
        <v>0</v>
      </c>
      <c r="Z23" s="37">
        <v>0</v>
      </c>
      <c r="AA23" s="37">
        <v>0</v>
      </c>
      <c r="AB23" s="37">
        <v>0</v>
      </c>
      <c r="AC23" s="37">
        <f>(S23+U23+W23+Y23)</f>
        <v>24043</v>
      </c>
      <c r="AD23" s="37">
        <f>(T23+V23+X23+Z23)</f>
        <v>239.85999999999999</v>
      </c>
      <c r="AE23" s="37">
        <v>8</v>
      </c>
      <c r="AF23" s="37">
        <v>0.16</v>
      </c>
      <c r="AG23" s="37">
        <v>0</v>
      </c>
      <c r="AH23" s="37">
        <v>0</v>
      </c>
      <c r="AI23" s="37">
        <v>8</v>
      </c>
      <c r="AJ23" s="37">
        <v>8.91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f>(Q23+AC23+AE23+AG23+AI23+AK23+AM23+AO23)</f>
        <v>24084</v>
      </c>
      <c r="AT23" s="37">
        <f>(R23+AD23+AF23+AH23+AJ23+AL23+AN23+AP23)</f>
        <v>1051.73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1</v>
      </c>
      <c r="BD23" s="37">
        <v>0.37</v>
      </c>
      <c r="BE23" s="37">
        <v>1</v>
      </c>
      <c r="BF23" s="37">
        <v>1.1599999999999999</v>
      </c>
      <c r="BG23" s="37">
        <v>1</v>
      </c>
      <c r="BH23" s="37">
        <v>1.21</v>
      </c>
      <c r="BI23" s="37">
        <f>(AY23+BA23+BC23+BE23+BG23)</f>
        <v>3</v>
      </c>
      <c r="BJ23" s="37">
        <f>(AZ23+BB23+BD23+BF23+BH23)</f>
        <v>2.7399999999999998</v>
      </c>
      <c r="BK23" s="37">
        <f>(AS23+BI23)</f>
        <v>24087</v>
      </c>
      <c r="BL23" s="37">
        <f>(AT23+BJ23)</f>
        <v>1054.47</v>
      </c>
    </row>
    <row r="24" spans="1:64">
      <c r="A24" s="37">
        <v>17</v>
      </c>
      <c r="B24" s="38" t="s">
        <v>59</v>
      </c>
      <c r="C24" s="37">
        <v>10</v>
      </c>
      <c r="D24" s="37">
        <v>109.17</v>
      </c>
      <c r="E24" s="37">
        <v>10</v>
      </c>
      <c r="F24" s="37">
        <v>90.79</v>
      </c>
      <c r="G24" s="37">
        <v>0</v>
      </c>
      <c r="H24" s="37">
        <v>0</v>
      </c>
      <c r="I24" s="37">
        <v>0</v>
      </c>
      <c r="J24" s="37">
        <v>0</v>
      </c>
      <c r="K24" s="37">
        <v>5</v>
      </c>
      <c r="L24" s="37">
        <v>2.3199999999999998</v>
      </c>
      <c r="M24" s="37">
        <v>0</v>
      </c>
      <c r="N24" s="37">
        <v>0</v>
      </c>
      <c r="O24" s="37">
        <v>0</v>
      </c>
      <c r="P24" s="37">
        <v>0</v>
      </c>
      <c r="Q24" s="37">
        <f>(C24+E24+I24+K24)</f>
        <v>25</v>
      </c>
      <c r="R24" s="37">
        <f>(D24+F24+J24+L24)</f>
        <v>202.28</v>
      </c>
      <c r="S24" s="37">
        <v>1156</v>
      </c>
      <c r="T24" s="37">
        <v>70.67</v>
      </c>
      <c r="U24" s="37">
        <v>7021</v>
      </c>
      <c r="V24" s="37">
        <v>16.25</v>
      </c>
      <c r="W24" s="37">
        <v>161</v>
      </c>
      <c r="X24" s="37">
        <v>1.03</v>
      </c>
      <c r="Y24" s="37">
        <v>0</v>
      </c>
      <c r="Z24" s="37">
        <v>0</v>
      </c>
      <c r="AA24" s="37">
        <v>0</v>
      </c>
      <c r="AB24" s="37">
        <v>0</v>
      </c>
      <c r="AC24" s="37">
        <f>(S24+U24+W24+Y24)</f>
        <v>8338</v>
      </c>
      <c r="AD24" s="37">
        <f>(T24+V24+X24+Z24)</f>
        <v>87.95</v>
      </c>
      <c r="AE24" s="37">
        <v>10</v>
      </c>
      <c r="AF24" s="37">
        <v>0.06</v>
      </c>
      <c r="AG24" s="37">
        <v>6</v>
      </c>
      <c r="AH24" s="37">
        <v>1.21</v>
      </c>
      <c r="AI24" s="37">
        <v>9</v>
      </c>
      <c r="AJ24" s="37">
        <v>0.94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f>(Q24+AC24+AE24+AG24+AI24+AK24+AM24+AO24)</f>
        <v>8388</v>
      </c>
      <c r="AT24" s="37">
        <f>(R24+AD24+AF24+AH24+AJ24+AL24+AN24+AP24)</f>
        <v>292.44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0</v>
      </c>
      <c r="BC24" s="37">
        <v>1</v>
      </c>
      <c r="BD24" s="37">
        <v>0.37</v>
      </c>
      <c r="BE24" s="37">
        <v>1</v>
      </c>
      <c r="BF24" s="37">
        <v>1.1599999999999999</v>
      </c>
      <c r="BG24" s="37">
        <v>1</v>
      </c>
      <c r="BH24" s="37">
        <v>1.21</v>
      </c>
      <c r="BI24" s="37">
        <f>(AY24+BA24+BC24+BE24+BG24)</f>
        <v>3</v>
      </c>
      <c r="BJ24" s="37">
        <f>(AZ24+BB24+BD24+BF24+BH24)</f>
        <v>2.7399999999999998</v>
      </c>
      <c r="BK24" s="37">
        <f>(AS24+BI24)</f>
        <v>8391</v>
      </c>
      <c r="BL24" s="37">
        <f>(AT24+BJ24)</f>
        <v>295.18</v>
      </c>
    </row>
    <row r="25" spans="1:64">
      <c r="A25" s="37">
        <v>18</v>
      </c>
      <c r="B25" s="38" t="s">
        <v>60</v>
      </c>
      <c r="C25" s="37">
        <v>1</v>
      </c>
      <c r="D25" s="37">
        <v>2.98</v>
      </c>
      <c r="E25" s="37">
        <v>1</v>
      </c>
      <c r="F25" s="37">
        <v>0.01</v>
      </c>
      <c r="G25" s="37">
        <v>0</v>
      </c>
      <c r="H25" s="37">
        <v>0</v>
      </c>
      <c r="I25" s="37">
        <v>1</v>
      </c>
      <c r="J25" s="37">
        <v>0.22</v>
      </c>
      <c r="K25" s="37">
        <v>1</v>
      </c>
      <c r="L25" s="37">
        <v>0.04</v>
      </c>
      <c r="M25" s="37">
        <v>0</v>
      </c>
      <c r="N25" s="37">
        <v>0</v>
      </c>
      <c r="O25" s="37">
        <v>0</v>
      </c>
      <c r="P25" s="37">
        <v>0</v>
      </c>
      <c r="Q25" s="37">
        <f>(C25+E25+I25+K25)</f>
        <v>4</v>
      </c>
      <c r="R25" s="37">
        <f>(D25+F25+J25+L25)</f>
        <v>3.25</v>
      </c>
      <c r="S25" s="37">
        <v>659</v>
      </c>
      <c r="T25" s="37">
        <v>5.85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f>(S25+U25+W25+Y25)</f>
        <v>659</v>
      </c>
      <c r="AD25" s="37">
        <f>(T25+V25+X25+Z25)</f>
        <v>5.85</v>
      </c>
      <c r="AE25" s="37">
        <v>1</v>
      </c>
      <c r="AF25" s="37">
        <v>0</v>
      </c>
      <c r="AG25" s="37">
        <v>1</v>
      </c>
      <c r="AH25" s="37">
        <v>0.24</v>
      </c>
      <c r="AI25" s="37">
        <v>1</v>
      </c>
      <c r="AJ25" s="37">
        <v>0.89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f>(Q25+AC25+AE25+AG25+AI25+AK25+AM25+AO25)</f>
        <v>666</v>
      </c>
      <c r="AT25" s="37">
        <f>(R25+AD25+AF25+AH25+AJ25+AL25+AN25+AP25)</f>
        <v>10.23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f>(AY25+BA25+BC25+BE25+BG25)</f>
        <v>0</v>
      </c>
      <c r="BJ25" s="37">
        <f>(AZ25+BB25+BD25+BF25+BH25)</f>
        <v>0</v>
      </c>
      <c r="BK25" s="37">
        <f>(AS25+BI25)</f>
        <v>666</v>
      </c>
      <c r="BL25" s="37">
        <f>(AT25+BJ25)</f>
        <v>10.23</v>
      </c>
    </row>
    <row r="26" spans="1:64">
      <c r="A26" s="37">
        <v>19</v>
      </c>
      <c r="B26" s="38" t="s">
        <v>61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0</v>
      </c>
      <c r="R26" s="37">
        <f>(D26+F26+J26+L26)</f>
        <v>0</v>
      </c>
      <c r="S26" s="37">
        <v>0</v>
      </c>
      <c r="T26" s="37">
        <v>0</v>
      </c>
      <c r="U26" s="37">
        <v>716</v>
      </c>
      <c r="V26" s="37">
        <v>7.0000000000000007E-2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716</v>
      </c>
      <c r="AD26" s="37">
        <f>(T26+V26+X26+Z26)</f>
        <v>7.0000000000000007E-2</v>
      </c>
      <c r="AE26" s="37">
        <v>1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717</v>
      </c>
      <c r="AT26" s="37">
        <f>(R26+AD26+AF26+AH26+AJ26+AL26+AN26+AP26)</f>
        <v>7.0000000000000007E-2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717</v>
      </c>
      <c r="BL26" s="37">
        <f>(AT26+BJ26)</f>
        <v>7.0000000000000007E-2</v>
      </c>
    </row>
    <row r="27" spans="1:64">
      <c r="A27" s="37">
        <v>20</v>
      </c>
      <c r="B27" s="38" t="s">
        <v>62</v>
      </c>
      <c r="C27" s="37">
        <v>2</v>
      </c>
      <c r="D27" s="37">
        <v>1.2</v>
      </c>
      <c r="E27" s="37">
        <v>1</v>
      </c>
      <c r="F27" s="37">
        <v>4.5999999999999996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f>(C27+E27+I27+K27)</f>
        <v>3</v>
      </c>
      <c r="R27" s="37">
        <f>(D27+F27+J27+L27)</f>
        <v>5.8</v>
      </c>
      <c r="S27" s="37">
        <v>3447</v>
      </c>
      <c r="T27" s="37">
        <v>72.400000000000006</v>
      </c>
      <c r="U27" s="37">
        <v>5732</v>
      </c>
      <c r="V27" s="37">
        <v>2.72</v>
      </c>
      <c r="W27" s="37">
        <v>29</v>
      </c>
      <c r="X27" s="37">
        <v>0.1</v>
      </c>
      <c r="Y27" s="37">
        <v>0</v>
      </c>
      <c r="Z27" s="37">
        <v>0</v>
      </c>
      <c r="AA27" s="37">
        <v>0</v>
      </c>
      <c r="AB27" s="37">
        <v>0</v>
      </c>
      <c r="AC27" s="37">
        <f>(S27+U27+W27+Y27)</f>
        <v>9208</v>
      </c>
      <c r="AD27" s="37">
        <f>(T27+V27+X27+Z27)</f>
        <v>75.22</v>
      </c>
      <c r="AE27" s="37">
        <v>2</v>
      </c>
      <c r="AF27" s="37">
        <v>0.04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1</v>
      </c>
      <c r="AP27" s="37">
        <v>0.01</v>
      </c>
      <c r="AQ27" s="37">
        <v>0</v>
      </c>
      <c r="AR27" s="37">
        <v>0</v>
      </c>
      <c r="AS27" s="37">
        <f>(Q27+AC27+AE27+AG27+AI27+AK27+AM27+AO27)</f>
        <v>9214</v>
      </c>
      <c r="AT27" s="37">
        <f>(R27+AD27+AF27+AH27+AJ27+AL27+AN27+AP27)</f>
        <v>81.070000000000007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0</v>
      </c>
      <c r="BH27" s="37">
        <v>0</v>
      </c>
      <c r="BI27" s="37">
        <f>(AY27+BA27+BC27+BE27+BG27)</f>
        <v>0</v>
      </c>
      <c r="BJ27" s="37">
        <f>(AZ27+BB27+BD27+BF27+BH27)</f>
        <v>0</v>
      </c>
      <c r="BK27" s="37">
        <f>(AS27+BI27)</f>
        <v>9214</v>
      </c>
      <c r="BL27" s="37">
        <f>(AT27+BJ27)</f>
        <v>81.070000000000007</v>
      </c>
    </row>
    <row r="28" spans="1:64">
      <c r="A28" s="37">
        <v>21</v>
      </c>
      <c r="B28" s="38" t="s">
        <v>63</v>
      </c>
      <c r="C28" s="37">
        <v>1</v>
      </c>
      <c r="D28" s="37">
        <v>0.2</v>
      </c>
      <c r="E28" s="37">
        <v>1</v>
      </c>
      <c r="F28" s="37">
        <v>1.1299999999999999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f>(C28+E28+I28+K28)</f>
        <v>2</v>
      </c>
      <c r="R28" s="37">
        <f>(D28+F28+J28+L28)</f>
        <v>1.3299999999999998</v>
      </c>
      <c r="S28" s="37">
        <v>252</v>
      </c>
      <c r="T28" s="37">
        <v>3.37</v>
      </c>
      <c r="U28" s="37">
        <v>1146</v>
      </c>
      <c r="V28" s="37">
        <v>1.79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f>(S28+U28+W28+Y28)</f>
        <v>1398</v>
      </c>
      <c r="AD28" s="37">
        <f>(T28+V28+X28+Z28)</f>
        <v>5.16</v>
      </c>
      <c r="AE28" s="37">
        <v>1</v>
      </c>
      <c r="AF28" s="37">
        <v>0</v>
      </c>
      <c r="AG28" s="37">
        <v>1</v>
      </c>
      <c r="AH28" s="37">
        <v>0.08</v>
      </c>
      <c r="AI28" s="37">
        <v>1</v>
      </c>
      <c r="AJ28" s="37">
        <v>0.33</v>
      </c>
      <c r="AK28" s="37">
        <v>0</v>
      </c>
      <c r="AL28" s="37">
        <v>0</v>
      </c>
      <c r="AM28" s="37">
        <v>0</v>
      </c>
      <c r="AN28" s="37">
        <v>0</v>
      </c>
      <c r="AO28" s="37">
        <v>1</v>
      </c>
      <c r="AP28" s="37">
        <v>0.14000000000000001</v>
      </c>
      <c r="AQ28" s="37">
        <v>0</v>
      </c>
      <c r="AR28" s="37">
        <v>0</v>
      </c>
      <c r="AS28" s="37">
        <f>(Q28+AC28+AE28+AG28+AI28+AK28+AM28+AO28)</f>
        <v>1404</v>
      </c>
      <c r="AT28" s="37">
        <f>(R28+AD28+AF28+AH28+AJ28+AL28+AN28+AP28)</f>
        <v>7.04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f>(AY28+BA28+BC28+BE28+BG28)</f>
        <v>0</v>
      </c>
      <c r="BJ28" s="37">
        <f>(AZ28+BB28+BD28+BF28+BH28)</f>
        <v>0</v>
      </c>
      <c r="BK28" s="37">
        <f>(AS28+BI28)</f>
        <v>1404</v>
      </c>
      <c r="BL28" s="37">
        <f>(AT28+BJ28)</f>
        <v>7.04</v>
      </c>
    </row>
    <row r="29" spans="1:64">
      <c r="A29" s="37">
        <v>22</v>
      </c>
      <c r="B29" s="38" t="s">
        <v>64</v>
      </c>
      <c r="C29" s="37">
        <v>1</v>
      </c>
      <c r="D29" s="37">
        <v>0.04</v>
      </c>
      <c r="E29" s="37">
        <v>1</v>
      </c>
      <c r="F29" s="37">
        <v>0.05</v>
      </c>
      <c r="G29" s="37">
        <v>0</v>
      </c>
      <c r="H29" s="37">
        <v>0</v>
      </c>
      <c r="I29" s="37">
        <v>0</v>
      </c>
      <c r="J29" s="37">
        <v>0</v>
      </c>
      <c r="K29" s="37">
        <v>1</v>
      </c>
      <c r="L29" s="37">
        <v>0.01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3</v>
      </c>
      <c r="R29" s="37">
        <f>(D29+F29+J29+L29)</f>
        <v>9.9999999999999992E-2</v>
      </c>
      <c r="S29" s="37">
        <v>936</v>
      </c>
      <c r="T29" s="37">
        <v>28.26</v>
      </c>
      <c r="U29" s="37">
        <v>7738</v>
      </c>
      <c r="V29" s="37">
        <v>4.76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f>(S29+U29+W29+Y29)</f>
        <v>8674</v>
      </c>
      <c r="AD29" s="37">
        <f>(T29+V29+X29+Z29)</f>
        <v>33.020000000000003</v>
      </c>
      <c r="AE29" s="37">
        <v>1</v>
      </c>
      <c r="AF29" s="37">
        <v>0.02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8678</v>
      </c>
      <c r="AT29" s="37">
        <f>(R29+AD29+AF29+AH29+AJ29+AL29+AN29+AP29)</f>
        <v>33.140000000000008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f>(AY29+BA29+BC29+BE29+BG29)</f>
        <v>0</v>
      </c>
      <c r="BJ29" s="37">
        <f>(AZ29+BB29+BD29+BF29+BH29)</f>
        <v>0</v>
      </c>
      <c r="BK29" s="37">
        <f>(AS29+BI29)</f>
        <v>8678</v>
      </c>
      <c r="BL29" s="37">
        <f>(AT29+BJ29)</f>
        <v>33.140000000000008</v>
      </c>
    </row>
    <row r="30" spans="1:64">
      <c r="A30" s="37">
        <v>23</v>
      </c>
      <c r="B30" s="38" t="s">
        <v>65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0</v>
      </c>
      <c r="R30" s="37">
        <f>(D30+F30+J30+L30)</f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0</v>
      </c>
      <c r="AD30" s="37">
        <f>(T30+V30+X30+Z30)</f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0</v>
      </c>
      <c r="AT30" s="37">
        <f>(R30+AD30+AF30+AH30+AJ30+AL30+AN30+AP30)</f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0</v>
      </c>
      <c r="BL30" s="37">
        <f>(AT30+BJ30)</f>
        <v>0</v>
      </c>
    </row>
    <row r="31" spans="1:64">
      <c r="A31" s="37">
        <v>24</v>
      </c>
      <c r="B31" s="38" t="s">
        <v>66</v>
      </c>
      <c r="C31" s="37">
        <v>1</v>
      </c>
      <c r="D31" s="37">
        <v>8.33</v>
      </c>
      <c r="E31" s="37">
        <v>1</v>
      </c>
      <c r="F31" s="37">
        <v>0.3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2</v>
      </c>
      <c r="R31" s="37">
        <f>(D31+F31+J31+L31)</f>
        <v>8.6300000000000008</v>
      </c>
      <c r="S31" s="37">
        <v>30</v>
      </c>
      <c r="T31" s="37">
        <v>0.1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30</v>
      </c>
      <c r="AD31" s="37">
        <f>(T31+V31+X31+Z31)</f>
        <v>0.1</v>
      </c>
      <c r="AE31" s="37">
        <v>1</v>
      </c>
      <c r="AF31" s="37">
        <v>0</v>
      </c>
      <c r="AG31" s="37">
        <v>0</v>
      </c>
      <c r="AH31" s="37">
        <v>0</v>
      </c>
      <c r="AI31" s="37">
        <v>1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1</v>
      </c>
      <c r="AP31" s="37">
        <v>0.1</v>
      </c>
      <c r="AQ31" s="37">
        <v>0</v>
      </c>
      <c r="AR31" s="37">
        <v>0</v>
      </c>
      <c r="AS31" s="37">
        <f>(Q31+AC31+AE31+AG31+AI31+AK31+AM31+AO31)</f>
        <v>35</v>
      </c>
      <c r="AT31" s="37">
        <f>(R31+AD31+AF31+AH31+AJ31+AL31+AN31+AP31)</f>
        <v>8.83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35</v>
      </c>
      <c r="BL31" s="37">
        <f>(AT31+BJ31)</f>
        <v>8.83</v>
      </c>
    </row>
    <row r="32" spans="1:64">
      <c r="A32" s="37">
        <v>25</v>
      </c>
      <c r="B32" s="38" t="s">
        <v>67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f>(C32+E32+I32+K32)</f>
        <v>0</v>
      </c>
      <c r="R32" s="37">
        <f>(D32+F32+J32+L32)</f>
        <v>0</v>
      </c>
      <c r="S32" s="37">
        <v>50</v>
      </c>
      <c r="T32" s="37">
        <v>3.85</v>
      </c>
      <c r="U32" s="37">
        <v>430</v>
      </c>
      <c r="V32" s="37">
        <v>2.73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f>(S32+U32+W32+Y32)</f>
        <v>480</v>
      </c>
      <c r="AD32" s="37">
        <f>(T32+V32+X32+Z32)</f>
        <v>6.58</v>
      </c>
      <c r="AE32" s="37">
        <v>1</v>
      </c>
      <c r="AF32" s="37">
        <v>0.01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f>(Q32+AC32+AE32+AG32+AI32+AK32+AM32+AO32)</f>
        <v>481</v>
      </c>
      <c r="AT32" s="37">
        <f>(R32+AD32+AF32+AH32+AJ32+AL32+AN32+AP32)</f>
        <v>6.59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f>(AY32+BA32+BC32+BE32+BG32)</f>
        <v>0</v>
      </c>
      <c r="BJ32" s="37">
        <f>(AZ32+BB32+BD32+BF32+BH32)</f>
        <v>0</v>
      </c>
      <c r="BK32" s="37">
        <f>(AS32+BI32)</f>
        <v>481</v>
      </c>
      <c r="BL32" s="37">
        <f>(AT32+BJ32)</f>
        <v>6.59</v>
      </c>
    </row>
    <row r="33" spans="1:64">
      <c r="A33" s="37">
        <v>26</v>
      </c>
      <c r="B33" s="38" t="s">
        <v>68</v>
      </c>
      <c r="C33" s="37">
        <v>10</v>
      </c>
      <c r="D33" s="37">
        <v>210.57</v>
      </c>
      <c r="E33" s="37">
        <v>10</v>
      </c>
      <c r="F33" s="37">
        <v>21.41</v>
      </c>
      <c r="G33" s="37">
        <v>0</v>
      </c>
      <c r="H33" s="37">
        <v>0</v>
      </c>
      <c r="I33" s="37">
        <v>1</v>
      </c>
      <c r="J33" s="37">
        <v>7.0000000000000007E-2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f>(C33+E33+I33+K33)</f>
        <v>21</v>
      </c>
      <c r="R33" s="37">
        <f>(D33+F33+J33+L33)</f>
        <v>232.04999999999998</v>
      </c>
      <c r="S33" s="37">
        <v>8502</v>
      </c>
      <c r="T33" s="37">
        <v>75.66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f>(S33+U33+W33+Y33)</f>
        <v>8502</v>
      </c>
      <c r="AD33" s="37">
        <f>(T33+V33+X33+Z33)</f>
        <v>75.66</v>
      </c>
      <c r="AE33" s="37">
        <v>10</v>
      </c>
      <c r="AF33" s="37">
        <v>0.04</v>
      </c>
      <c r="AG33" s="37">
        <v>6</v>
      </c>
      <c r="AH33" s="37">
        <v>0.73</v>
      </c>
      <c r="AI33" s="37">
        <v>10</v>
      </c>
      <c r="AJ33" s="37">
        <v>12.21</v>
      </c>
      <c r="AK33" s="37">
        <v>3</v>
      </c>
      <c r="AL33" s="37">
        <v>0.35</v>
      </c>
      <c r="AM33" s="37">
        <v>2</v>
      </c>
      <c r="AN33" s="37">
        <v>0.19</v>
      </c>
      <c r="AO33" s="37">
        <v>1</v>
      </c>
      <c r="AP33" s="37">
        <v>0</v>
      </c>
      <c r="AQ33" s="37">
        <v>0</v>
      </c>
      <c r="AR33" s="37">
        <v>0</v>
      </c>
      <c r="AS33" s="37">
        <f>(Q33+AC33+AE33+AG33+AI33+AK33+AM33+AO33)</f>
        <v>8555</v>
      </c>
      <c r="AT33" s="37">
        <f>(R33+AD33+AF33+AH33+AJ33+AL33+AN33+AP33)</f>
        <v>321.23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0</v>
      </c>
      <c r="BH33" s="37">
        <v>0</v>
      </c>
      <c r="BI33" s="37">
        <f>(AY33+BA33+BC33+BE33+BG33)</f>
        <v>0</v>
      </c>
      <c r="BJ33" s="37">
        <f>(AZ33+BB33+BD33+BF33+BH33)</f>
        <v>0</v>
      </c>
      <c r="BK33" s="37">
        <f>(AS33+BI33)</f>
        <v>8555</v>
      </c>
      <c r="BL33" s="37">
        <f>(AT33+BJ33)</f>
        <v>321.23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12</v>
      </c>
      <c r="F34" s="37">
        <v>326.35000000000002</v>
      </c>
      <c r="G34" s="37">
        <v>0</v>
      </c>
      <c r="H34" s="37">
        <v>0</v>
      </c>
      <c r="I34" s="37">
        <v>12</v>
      </c>
      <c r="J34" s="37">
        <v>79.27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f>(C34+E34+I34+K34)</f>
        <v>24</v>
      </c>
      <c r="R34" s="37">
        <f>(D34+F34+J34+L34)</f>
        <v>405.62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f>(S34+U34+W34+Y34)</f>
        <v>0</v>
      </c>
      <c r="AD34" s="37">
        <f>(T34+V34+X34+Z34)</f>
        <v>0</v>
      </c>
      <c r="AE34" s="37">
        <v>8</v>
      </c>
      <c r="AF34" s="37">
        <v>0</v>
      </c>
      <c r="AG34" s="37">
        <v>0</v>
      </c>
      <c r="AH34" s="37">
        <v>0</v>
      </c>
      <c r="AI34" s="37">
        <v>12</v>
      </c>
      <c r="AJ34" s="37">
        <v>5.3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f>(Q34+AC34+AE34+AG34+AI34+AK34+AM34+AO34)</f>
        <v>44</v>
      </c>
      <c r="AT34" s="37">
        <f>(R34+AD34+AF34+AH34+AJ34+AL34+AN34+AP34)</f>
        <v>410.92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f>(AY34+BA34+BC34+BE34+BG34)</f>
        <v>0</v>
      </c>
      <c r="BJ34" s="37">
        <f>(AZ34+BB34+BD34+BF34+BH34)</f>
        <v>0</v>
      </c>
      <c r="BK34" s="37">
        <f>(AS34+BI34)</f>
        <v>44</v>
      </c>
      <c r="BL34" s="37">
        <f>(AT34+BJ34)</f>
        <v>410.92</v>
      </c>
    </row>
    <row r="35" spans="1:64">
      <c r="A35" s="37">
        <v>28</v>
      </c>
      <c r="B35" s="38" t="s">
        <v>70</v>
      </c>
      <c r="C35" s="37">
        <v>10</v>
      </c>
      <c r="D35" s="37">
        <v>916.37</v>
      </c>
      <c r="E35" s="37">
        <v>10</v>
      </c>
      <c r="F35" s="37">
        <v>220.12</v>
      </c>
      <c r="G35" s="37">
        <v>0</v>
      </c>
      <c r="H35" s="37">
        <v>0</v>
      </c>
      <c r="I35" s="37">
        <v>10</v>
      </c>
      <c r="J35" s="37">
        <v>10.69</v>
      </c>
      <c r="K35" s="37">
        <v>2</v>
      </c>
      <c r="L35" s="37">
        <v>0.03</v>
      </c>
      <c r="M35" s="37">
        <v>0</v>
      </c>
      <c r="N35" s="37">
        <v>0</v>
      </c>
      <c r="O35" s="37">
        <v>0</v>
      </c>
      <c r="P35" s="37">
        <v>0</v>
      </c>
      <c r="Q35" s="37">
        <f>(C35+E35+I35+K35)</f>
        <v>32</v>
      </c>
      <c r="R35" s="37">
        <f>(D35+F35+J35+L35)</f>
        <v>1147.21</v>
      </c>
      <c r="S35" s="37">
        <v>76397</v>
      </c>
      <c r="T35" s="37">
        <v>85.33</v>
      </c>
      <c r="U35" s="37">
        <v>859</v>
      </c>
      <c r="V35" s="37">
        <v>2.25</v>
      </c>
      <c r="W35" s="37">
        <v>38</v>
      </c>
      <c r="X35" s="37">
        <v>5.51</v>
      </c>
      <c r="Y35" s="37">
        <v>0</v>
      </c>
      <c r="Z35" s="37">
        <v>0</v>
      </c>
      <c r="AA35" s="37">
        <v>0</v>
      </c>
      <c r="AB35" s="37">
        <v>0</v>
      </c>
      <c r="AC35" s="37">
        <f>(S35+U35+W35+Y35)</f>
        <v>77294</v>
      </c>
      <c r="AD35" s="37">
        <f>(T35+V35+X35+Z35)</f>
        <v>93.09</v>
      </c>
      <c r="AE35" s="37">
        <v>10</v>
      </c>
      <c r="AF35" s="37">
        <v>0.06</v>
      </c>
      <c r="AG35" s="37">
        <v>10</v>
      </c>
      <c r="AH35" s="37">
        <v>4.2</v>
      </c>
      <c r="AI35" s="37">
        <v>10</v>
      </c>
      <c r="AJ35" s="37">
        <v>76.38</v>
      </c>
      <c r="AK35" s="37">
        <v>10</v>
      </c>
      <c r="AL35" s="37">
        <v>17.760000000000002</v>
      </c>
      <c r="AM35" s="37">
        <v>1</v>
      </c>
      <c r="AN35" s="37">
        <v>3.52</v>
      </c>
      <c r="AO35" s="37">
        <v>10</v>
      </c>
      <c r="AP35" s="37">
        <v>980.77</v>
      </c>
      <c r="AQ35" s="37">
        <v>0</v>
      </c>
      <c r="AR35" s="37">
        <v>0</v>
      </c>
      <c r="AS35" s="37">
        <f>(Q35+AC35+AE35+AG35+AI35+AK35+AM35+AO35)</f>
        <v>77377</v>
      </c>
      <c r="AT35" s="37">
        <f>(R35+AD35+AF35+AH35+AJ35+AL35+AN35+AP35)</f>
        <v>2322.9899999999998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f>(AY35+BA35+BC35+BE35+BG35)</f>
        <v>0</v>
      </c>
      <c r="BJ35" s="37">
        <f>(AZ35+BB35+BD35+BF35+BH35)</f>
        <v>0</v>
      </c>
      <c r="BK35" s="37">
        <f>(AS35+BI35)</f>
        <v>77377</v>
      </c>
      <c r="BL35" s="37">
        <f>(AT35+BJ35)</f>
        <v>2322.9899999999998</v>
      </c>
    </row>
    <row r="36" spans="1:64">
      <c r="A36" s="37">
        <v>29</v>
      </c>
      <c r="B36" s="38" t="s">
        <v>71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0</v>
      </c>
      <c r="R36" s="37">
        <f>(D36+F36+J36+L36)</f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0</v>
      </c>
      <c r="AD36" s="37">
        <f>(T36+V36+X36+Z36)</f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f>(Q36+AC36+AE36+AG36+AI36+AK36+AM36+AO36)</f>
        <v>0</v>
      </c>
      <c r="AT36" s="37">
        <f>(R36+AD36+AF36+AH36+AJ36+AL36+AN36+AP36)</f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f>(AY36+BA36+BC36+BE36+BG36)</f>
        <v>0</v>
      </c>
      <c r="BJ36" s="37">
        <f>(AZ36+BB36+BD36+BF36+BH36)</f>
        <v>0</v>
      </c>
      <c r="BK36" s="37">
        <f>(AS36+BI36)</f>
        <v>0</v>
      </c>
      <c r="BL36" s="37">
        <f>(AT36+BJ36)</f>
        <v>0</v>
      </c>
    </row>
    <row r="37" spans="1:64">
      <c r="A37" s="37">
        <v>30</v>
      </c>
      <c r="B37" s="38" t="s">
        <v>72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f>(C37+E37+I37+K37)</f>
        <v>0</v>
      </c>
      <c r="R37" s="37">
        <f>(D37+F37+J37+L37)</f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f>(S37+U37+W37+Y37)</f>
        <v>0</v>
      </c>
      <c r="AD37" s="37">
        <f>(T37+V37+X37+Z37)</f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f>(Q37+AC37+AE37+AG37+AI37+AK37+AM37+AO37)</f>
        <v>0</v>
      </c>
      <c r="AT37" s="37">
        <f>(R37+AD37+AF37+AH37+AJ37+AL37+AN37+AP37)</f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f>(AY37+BA37+BC37+BE37+BG37)</f>
        <v>0</v>
      </c>
      <c r="BJ37" s="37">
        <f>(AZ37+BB37+BD37+BF37+BH37)</f>
        <v>0</v>
      </c>
      <c r="BK37" s="37">
        <f>(AS37+BI37)</f>
        <v>0</v>
      </c>
      <c r="BL37" s="37">
        <f>(AT37+BJ37)</f>
        <v>0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0</v>
      </c>
      <c r="AD38" s="37">
        <f>(T38+V38+X38+Z38)</f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f>(Q38+AC38+AE38+AG38+AI38+AK38+AM38+AO38)</f>
        <v>0</v>
      </c>
      <c r="AT38" s="37">
        <f>(R38+AD38+AF38+AH38+AJ38+AL38+AN38+AP38)</f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0</v>
      </c>
      <c r="BL38" s="37">
        <f>(AT38+BJ38)</f>
        <v>0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0</v>
      </c>
      <c r="AD39" s="37">
        <f>(T39+V39+X39+Z39)</f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f>(Q39+AC39+AE39+AG39+AI39+AK39+AM39+AO39)</f>
        <v>0</v>
      </c>
      <c r="AT39" s="37">
        <f>(R39+AD39+AF39+AH39+AJ39+AL39+AN39+AP39)</f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f>(AY39+BA39+BC39+BE39+BG39)</f>
        <v>0</v>
      </c>
      <c r="BJ39" s="37">
        <f>(AZ39+BB39+BD39+BF39+BH39)</f>
        <v>0</v>
      </c>
      <c r="BK39" s="37">
        <f>(AS39+BI39)</f>
        <v>0</v>
      </c>
      <c r="BL39" s="37">
        <f>(AT39+BJ39)</f>
        <v>0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f>(C40+E40+I40+K40)</f>
        <v>0</v>
      </c>
      <c r="R40" s="37">
        <f>(D40+F40+J40+L40)</f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0</v>
      </c>
      <c r="AD40" s="37">
        <f>(T40+V40+X40+Z40)</f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f>(Q40+AC40+AE40+AG40+AI40+AK40+AM40+AO40)</f>
        <v>0</v>
      </c>
      <c r="AT40" s="37">
        <f>(R40+AD40+AF40+AH40+AJ40+AL40+AN40+AP40)</f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f>(AY40+BA40+BC40+BE40+BG40)</f>
        <v>0</v>
      </c>
      <c r="BJ40" s="37">
        <f>(AZ40+BB40+BD40+BF40+BH40)</f>
        <v>0</v>
      </c>
      <c r="BK40" s="37">
        <f>(AS40+BI40)</f>
        <v>0</v>
      </c>
      <c r="BL40" s="37">
        <f>(AT40+BJ40)</f>
        <v>0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f>(C41+E41+I41+K41)</f>
        <v>0</v>
      </c>
      <c r="R41" s="37">
        <f>(D41+F41+J41+L41)</f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f>(S41+U41+W41+Y41)</f>
        <v>0</v>
      </c>
      <c r="AD41" s="37">
        <f>(T41+V41+X41+Z41)</f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f>(Q41+AC41+AE41+AG41+AI41+AK41+AM41+AO41)</f>
        <v>0</v>
      </c>
      <c r="AT41" s="37">
        <f>(R41+AD41+AF41+AH41+AJ41+AL41+AN41+AP41)</f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f>(AY41+BA41+BC41+BE41+BG41)</f>
        <v>0</v>
      </c>
      <c r="BJ41" s="37">
        <f>(AZ41+BB41+BD41+BF41+BH41)</f>
        <v>0</v>
      </c>
      <c r="BK41" s="37">
        <f>(AS41+BI41)</f>
        <v>0</v>
      </c>
      <c r="BL41" s="37">
        <f>(AT41+BJ41)</f>
        <v>0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50</v>
      </c>
      <c r="T42" s="37">
        <v>0.53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50</v>
      </c>
      <c r="AD42" s="37">
        <f>(T42+V42+X42+Z42)</f>
        <v>0.53</v>
      </c>
      <c r="AE42" s="37">
        <v>1</v>
      </c>
      <c r="AF42" s="37">
        <v>0</v>
      </c>
      <c r="AG42" s="37">
        <v>1</v>
      </c>
      <c r="AH42" s="37">
        <v>0</v>
      </c>
      <c r="AI42" s="37">
        <v>1</v>
      </c>
      <c r="AJ42" s="37">
        <v>0.9</v>
      </c>
      <c r="AK42" s="37">
        <v>0</v>
      </c>
      <c r="AL42" s="37">
        <v>0</v>
      </c>
      <c r="AM42" s="37">
        <v>0</v>
      </c>
      <c r="AN42" s="37">
        <v>0</v>
      </c>
      <c r="AO42" s="37">
        <v>1</v>
      </c>
      <c r="AP42" s="37">
        <v>1.54</v>
      </c>
      <c r="AQ42" s="37">
        <v>0</v>
      </c>
      <c r="AR42" s="37">
        <v>0</v>
      </c>
      <c r="AS42" s="37">
        <f>(Q42+AC42+AE42+AG42+AI42+AK42+AM42+AO42)</f>
        <v>54</v>
      </c>
      <c r="AT42" s="37">
        <f>(R42+AD42+AF42+AH42+AJ42+AL42+AN42+AP42)</f>
        <v>2.97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54</v>
      </c>
      <c r="BL42" s="37">
        <f>(AT42+BJ42)</f>
        <v>2.97</v>
      </c>
    </row>
    <row r="43" spans="1:64">
      <c r="A43" s="37">
        <v>36</v>
      </c>
      <c r="B43" s="38" t="s">
        <v>78</v>
      </c>
      <c r="C43" s="37">
        <v>3</v>
      </c>
      <c r="D43" s="37">
        <v>0.52</v>
      </c>
      <c r="E43" s="37">
        <v>3</v>
      </c>
      <c r="F43" s="37">
        <v>46.68</v>
      </c>
      <c r="G43" s="37">
        <v>0</v>
      </c>
      <c r="H43" s="37">
        <v>0</v>
      </c>
      <c r="I43" s="37">
        <v>0</v>
      </c>
      <c r="J43" s="37">
        <v>0</v>
      </c>
      <c r="K43" s="37">
        <v>2</v>
      </c>
      <c r="L43" s="37">
        <v>0.1</v>
      </c>
      <c r="M43" s="37">
        <v>0</v>
      </c>
      <c r="N43" s="37">
        <v>0</v>
      </c>
      <c r="O43" s="37">
        <v>0</v>
      </c>
      <c r="P43" s="37">
        <v>0</v>
      </c>
      <c r="Q43" s="37">
        <f>(C43+E43+I43+K43)</f>
        <v>8</v>
      </c>
      <c r="R43" s="37">
        <f>(D43+F43+J43+L43)</f>
        <v>47.300000000000004</v>
      </c>
      <c r="S43" s="37">
        <v>4166</v>
      </c>
      <c r="T43" s="37">
        <v>59.93</v>
      </c>
      <c r="U43" s="37">
        <v>143</v>
      </c>
      <c r="V43" s="37">
        <v>0.04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f>(S43+U43+W43+Y43)</f>
        <v>4309</v>
      </c>
      <c r="AD43" s="37">
        <f>(T43+V43+X43+Z43)</f>
        <v>59.97</v>
      </c>
      <c r="AE43" s="37">
        <v>3</v>
      </c>
      <c r="AF43" s="37">
        <v>0.03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f>(Q43+AC43+AE43+AG43+AI43+AK43+AM43+AO43)</f>
        <v>4320</v>
      </c>
      <c r="AT43" s="37">
        <f>(R43+AD43+AF43+AH43+AJ43+AL43+AN43+AP43)</f>
        <v>107.30000000000001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f>(AY43+BA43+BC43+BE43+BG43)</f>
        <v>0</v>
      </c>
      <c r="BJ43" s="37">
        <f>(AZ43+BB43+BD43+BF43+BH43)</f>
        <v>0</v>
      </c>
      <c r="BK43" s="37">
        <f>(AS43+BI43)</f>
        <v>4320</v>
      </c>
      <c r="BL43" s="37">
        <f>(AT43+BJ43)</f>
        <v>107.30000000000001</v>
      </c>
    </row>
    <row r="44" spans="1:64">
      <c r="A44" s="37">
        <v>37</v>
      </c>
      <c r="B44" s="38" t="s">
        <v>79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0</v>
      </c>
      <c r="R44" s="37">
        <f>(D44+F44+J44+L44)</f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0</v>
      </c>
      <c r="AD44" s="37">
        <f>(T44+V44+X44+Z44)</f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0</v>
      </c>
      <c r="AT44" s="37">
        <f>(R44+AD44+AF44+AH44+AJ44+AL44+AN44+AP44)</f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0</v>
      </c>
      <c r="BJ44" s="37">
        <f>(AZ44+BB44+BD44+BF44+BH44)</f>
        <v>0</v>
      </c>
      <c r="BK44" s="37">
        <f>(AS44+BI44)</f>
        <v>0</v>
      </c>
      <c r="BL44" s="37">
        <f>(AT44+BJ44)</f>
        <v>0</v>
      </c>
    </row>
    <row r="45" spans="1:64">
      <c r="A45" s="37">
        <v>38</v>
      </c>
      <c r="B45" s="38" t="s">
        <v>80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f>(AY45+BA45+BC45+BE45+BG45)</f>
        <v>0</v>
      </c>
      <c r="BJ45" s="37">
        <f>(AZ45+BB45+BD45+BF45+BH45)</f>
        <v>0</v>
      </c>
      <c r="BK45" s="37">
        <f>(AS45+BI45)</f>
        <v>0</v>
      </c>
      <c r="BL45" s="37">
        <f>(AT45+BJ45)</f>
        <v>0</v>
      </c>
    </row>
    <row r="46" spans="1:64">
      <c r="A46" s="37">
        <v>39</v>
      </c>
      <c r="B46" s="38" t="s">
        <v>81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0</v>
      </c>
      <c r="R46" s="37">
        <f>(D46+F46+J46+L46)</f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0</v>
      </c>
      <c r="AT46" s="37">
        <f>(R46+AD46+AF46+AH46+AJ46+AL46+AN46+AP46)</f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f>(AY46+BA46+BC46+BE46+BG46)</f>
        <v>0</v>
      </c>
      <c r="BJ46" s="37">
        <f>(AZ46+BB46+BD46+BF46+BH46)</f>
        <v>0</v>
      </c>
      <c r="BK46" s="37">
        <f>(AS46+BI46)</f>
        <v>0</v>
      </c>
      <c r="BL46" s="37">
        <f>(AT46+BJ46)</f>
        <v>0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33" customFormat="1">
      <c r="A51" s="113" t="s">
        <v>86</v>
      </c>
      <c r="B51" s="124"/>
      <c r="C51" s="39">
        <f>SUM(C8:C50)</f>
        <v>106</v>
      </c>
      <c r="D51" s="39">
        <f>SUM(D8:D50)</f>
        <v>3797.2899999999995</v>
      </c>
      <c r="E51" s="39">
        <f>SUM(E8:E50)</f>
        <v>117</v>
      </c>
      <c r="F51" s="39">
        <f>SUM(F8:F50)</f>
        <v>1369.1599999999996</v>
      </c>
      <c r="G51" s="39">
        <f>SUM(G8:G50)</f>
        <v>0</v>
      </c>
      <c r="H51" s="39">
        <f>SUM(H8:H50)</f>
        <v>0</v>
      </c>
      <c r="I51" s="39">
        <f>SUM(I8:I50)</f>
        <v>49</v>
      </c>
      <c r="J51" s="39">
        <f>SUM(J8:J50)</f>
        <v>173.85999999999996</v>
      </c>
      <c r="K51" s="39">
        <f>SUM(K8:K50)</f>
        <v>62</v>
      </c>
      <c r="L51" s="39">
        <f>SUM(L8:L50)</f>
        <v>60.150000000000006</v>
      </c>
      <c r="M51" s="39">
        <f>SUM(M8:M50)</f>
        <v>0</v>
      </c>
      <c r="N51" s="39">
        <f>SUM(N8:N50)</f>
        <v>0</v>
      </c>
      <c r="O51" s="39">
        <f>SUM(O8:O50)</f>
        <v>0</v>
      </c>
      <c r="P51" s="39">
        <f>SUM(P8:P50)</f>
        <v>0</v>
      </c>
      <c r="Q51" s="39">
        <f>SUM(Q8:Q50)</f>
        <v>334</v>
      </c>
      <c r="R51" s="39">
        <f>SUM(R8:R50)</f>
        <v>5400.4600000000009</v>
      </c>
      <c r="S51" s="39">
        <f>SUM(S8:S50)</f>
        <v>198567</v>
      </c>
      <c r="T51" s="39">
        <f>SUM(T8:T50)</f>
        <v>2153.98</v>
      </c>
      <c r="U51" s="39">
        <f>SUM(U8:U50)</f>
        <v>131397</v>
      </c>
      <c r="V51" s="39">
        <f>SUM(V8:V50)</f>
        <v>320.07000000000011</v>
      </c>
      <c r="W51" s="39">
        <f>SUM(W8:W50)</f>
        <v>3062</v>
      </c>
      <c r="X51" s="39">
        <f>SUM(X8:X50)</f>
        <v>60.059999999999995</v>
      </c>
      <c r="Y51" s="39">
        <f>SUM(Y8:Y50)</f>
        <v>0</v>
      </c>
      <c r="Z51" s="39">
        <f>SUM(Z8:Z50)</f>
        <v>0</v>
      </c>
      <c r="AA51" s="39">
        <f>SUM(AA8:AA50)</f>
        <v>0</v>
      </c>
      <c r="AB51" s="39">
        <f>SUM(AB8:AB50)</f>
        <v>0</v>
      </c>
      <c r="AC51" s="39">
        <f>SUM(AC8:AC50)</f>
        <v>333026</v>
      </c>
      <c r="AD51" s="39">
        <f>SUM(AD8:AD50)</f>
        <v>2534.1099999999992</v>
      </c>
      <c r="AE51" s="39">
        <f>SUM(AE8:AE50)</f>
        <v>115</v>
      </c>
      <c r="AF51" s="39">
        <f>SUM(AF8:AF50)</f>
        <v>1.6700000000000004</v>
      </c>
      <c r="AG51" s="39">
        <f>SUM(AG8:AG50)</f>
        <v>75</v>
      </c>
      <c r="AH51" s="39">
        <f>SUM(AH8:AH50)</f>
        <v>60.13000000000001</v>
      </c>
      <c r="AI51" s="39">
        <f>SUM(AI8:AI50)</f>
        <v>106</v>
      </c>
      <c r="AJ51" s="39">
        <f>SUM(AJ8:AJ50)</f>
        <v>322.74</v>
      </c>
      <c r="AK51" s="39">
        <f>SUM(AK8:AK50)</f>
        <v>14</v>
      </c>
      <c r="AL51" s="39">
        <f>SUM(AL8:AL50)</f>
        <v>18.75</v>
      </c>
      <c r="AM51" s="39">
        <f>SUM(AM8:AM50)</f>
        <v>15</v>
      </c>
      <c r="AN51" s="39">
        <f>SUM(AN8:AN50)</f>
        <v>3.79</v>
      </c>
      <c r="AO51" s="39">
        <f>SUM(AO8:AO50)</f>
        <v>39</v>
      </c>
      <c r="AP51" s="39">
        <f>SUM(AP8:AP50)</f>
        <v>1014.3299999999999</v>
      </c>
      <c r="AQ51" s="39">
        <f>SUM(AQ8:AQ50)</f>
        <v>0</v>
      </c>
      <c r="AR51" s="39">
        <f>SUM(AR8:AR50)</f>
        <v>0</v>
      </c>
      <c r="AS51" s="39">
        <f>SUM(AS8:AS50)</f>
        <v>333724</v>
      </c>
      <c r="AT51" s="39">
        <f>SUM(AT8:AT50)</f>
        <v>9355.9799999999977</v>
      </c>
      <c r="AU51" s="39">
        <f>SUM(AU8:AU50)</f>
        <v>0</v>
      </c>
      <c r="AV51" s="39">
        <f>SUM(AV8:AV50)</f>
        <v>0</v>
      </c>
      <c r="AW51" s="39">
        <f>SUM(AW8:AW50)</f>
        <v>0</v>
      </c>
      <c r="AX51" s="39">
        <f>SUM(AX8:AX50)</f>
        <v>0</v>
      </c>
      <c r="AY51" s="39">
        <f>SUM(AY8:AY50)</f>
        <v>0</v>
      </c>
      <c r="AZ51" s="39">
        <f>SUM(AZ8:AZ50)</f>
        <v>0</v>
      </c>
      <c r="BA51" s="39">
        <f>SUM(BA8:BA50)</f>
        <v>0</v>
      </c>
      <c r="BB51" s="39">
        <f>SUM(BB8:BB50)</f>
        <v>0</v>
      </c>
      <c r="BC51" s="39">
        <f>SUM(BC8:BC50)</f>
        <v>15</v>
      </c>
      <c r="BD51" s="39">
        <f>SUM(BD8:BD50)</f>
        <v>5.5500000000000007</v>
      </c>
      <c r="BE51" s="39">
        <f>SUM(BE8:BE50)</f>
        <v>15</v>
      </c>
      <c r="BF51" s="39">
        <f>SUM(BF8:BF50)</f>
        <v>17.399999999999999</v>
      </c>
      <c r="BG51" s="39">
        <f>SUM(BG8:BG50)</f>
        <v>15</v>
      </c>
      <c r="BH51" s="39">
        <f>SUM(BH8:BH50)</f>
        <v>18.150000000000006</v>
      </c>
      <c r="BI51" s="39">
        <f>SUM(BI8:BI50)</f>
        <v>45</v>
      </c>
      <c r="BJ51" s="39">
        <f>SUM(BJ8:BJ50)</f>
        <v>41.099999999999994</v>
      </c>
      <c r="BK51" s="39">
        <f>SUM(BK8:BK50)</f>
        <v>333769</v>
      </c>
      <c r="BL51" s="39">
        <f>SUM(BL8:BL50)</f>
        <v>9397.0799999999981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111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529</v>
      </c>
      <c r="D8" s="37">
        <v>17.829999999999998</v>
      </c>
      <c r="E8" s="37">
        <v>14</v>
      </c>
      <c r="F8" s="37">
        <v>0.53</v>
      </c>
      <c r="G8" s="37">
        <v>58</v>
      </c>
      <c r="H8" s="37">
        <v>2.4300000000000002</v>
      </c>
      <c r="I8" s="37">
        <v>37</v>
      </c>
      <c r="J8" s="37">
        <v>4.51</v>
      </c>
      <c r="K8" s="37">
        <v>29</v>
      </c>
      <c r="L8" s="37">
        <v>8.9700000000000006</v>
      </c>
      <c r="M8" s="37">
        <v>0</v>
      </c>
      <c r="N8" s="37">
        <v>0</v>
      </c>
      <c r="O8" s="37">
        <v>0</v>
      </c>
      <c r="P8" s="37">
        <v>0</v>
      </c>
      <c r="Q8" s="37">
        <f>(C8+E8+I8+K8)</f>
        <v>609</v>
      </c>
      <c r="R8" s="37">
        <f>(D8+F8+J8+L8)</f>
        <v>31.839999999999996</v>
      </c>
      <c r="S8" s="37">
        <v>798</v>
      </c>
      <c r="T8" s="37">
        <v>43.05</v>
      </c>
      <c r="U8" s="37">
        <v>109</v>
      </c>
      <c r="V8" s="37">
        <v>71.27</v>
      </c>
      <c r="W8" s="37">
        <v>10</v>
      </c>
      <c r="X8" s="37">
        <v>1</v>
      </c>
      <c r="Y8" s="37">
        <v>0</v>
      </c>
      <c r="Z8" s="37">
        <v>0</v>
      </c>
      <c r="AA8" s="37">
        <v>0</v>
      </c>
      <c r="AB8" s="37">
        <v>0</v>
      </c>
      <c r="AC8" s="37">
        <f>(S8+U8+W8+Y8)</f>
        <v>917</v>
      </c>
      <c r="AD8" s="37">
        <f>(T8+V8+X8+Z8)</f>
        <v>115.32</v>
      </c>
      <c r="AE8" s="37">
        <v>4</v>
      </c>
      <c r="AF8" s="37">
        <v>0.56000000000000005</v>
      </c>
      <c r="AG8" s="37">
        <v>16</v>
      </c>
      <c r="AH8" s="37">
        <v>0.82</v>
      </c>
      <c r="AI8" s="37">
        <v>62</v>
      </c>
      <c r="AJ8" s="37">
        <v>4.37</v>
      </c>
      <c r="AK8" s="37">
        <v>33</v>
      </c>
      <c r="AL8" s="37">
        <v>0.11</v>
      </c>
      <c r="AM8" s="37">
        <v>6</v>
      </c>
      <c r="AN8" s="37">
        <v>0.09</v>
      </c>
      <c r="AO8" s="37">
        <v>33</v>
      </c>
      <c r="AP8" s="37">
        <v>0.83</v>
      </c>
      <c r="AQ8" s="37">
        <v>0</v>
      </c>
      <c r="AR8" s="37">
        <v>0</v>
      </c>
      <c r="AS8" s="37">
        <f>(Q8+AC8+AE8+AG8+AI8+AK8+AM8+AO8)</f>
        <v>1680</v>
      </c>
      <c r="AT8" s="37">
        <f>(R8+AD8+AF8+AH8+AJ8+AL8+AN8+AP8)</f>
        <v>153.94000000000003</v>
      </c>
      <c r="AU8" s="37">
        <v>135</v>
      </c>
      <c r="AV8" s="37">
        <v>1.24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37">
        <v>0</v>
      </c>
      <c r="BC8" s="37">
        <v>0</v>
      </c>
      <c r="BD8" s="37">
        <v>0</v>
      </c>
      <c r="BE8" s="37">
        <v>0</v>
      </c>
      <c r="BF8" s="37">
        <v>0</v>
      </c>
      <c r="BG8" s="37">
        <v>1012</v>
      </c>
      <c r="BH8" s="37">
        <v>75.510000000000005</v>
      </c>
      <c r="BI8" s="37">
        <f>(AY8+BA8+BC8+BE8+BG8)</f>
        <v>1012</v>
      </c>
      <c r="BJ8" s="37">
        <f>(AZ8+BB8+BD8+BF8+BH8)</f>
        <v>75.510000000000005</v>
      </c>
      <c r="BK8" s="37">
        <f>(AS8+BI8)</f>
        <v>2692</v>
      </c>
      <c r="BL8" s="37">
        <f>(AT8+BJ8)</f>
        <v>229.45000000000005</v>
      </c>
    </row>
    <row r="9" spans="1:64">
      <c r="A9" s="37">
        <v>2</v>
      </c>
      <c r="B9" s="38" t="s">
        <v>44</v>
      </c>
      <c r="C9" s="37">
        <v>161</v>
      </c>
      <c r="D9" s="37">
        <v>0.95</v>
      </c>
      <c r="E9" s="37">
        <v>39</v>
      </c>
      <c r="F9" s="37">
        <v>0.94</v>
      </c>
      <c r="G9" s="37">
        <v>19</v>
      </c>
      <c r="H9" s="37">
        <v>0.15</v>
      </c>
      <c r="I9" s="37">
        <v>9</v>
      </c>
      <c r="J9" s="37">
        <v>2.02</v>
      </c>
      <c r="K9" s="37">
        <v>19</v>
      </c>
      <c r="L9" s="37">
        <v>0.67</v>
      </c>
      <c r="M9" s="37">
        <v>0</v>
      </c>
      <c r="N9" s="37">
        <v>0</v>
      </c>
      <c r="O9" s="37">
        <v>0</v>
      </c>
      <c r="P9" s="37">
        <v>0</v>
      </c>
      <c r="Q9" s="37">
        <f>(C9+E9+I9+K9)</f>
        <v>228</v>
      </c>
      <c r="R9" s="37">
        <f>(D9+F9+J9+L9)</f>
        <v>4.58</v>
      </c>
      <c r="S9" s="37">
        <v>171</v>
      </c>
      <c r="T9" s="37">
        <v>5.72</v>
      </c>
      <c r="U9" s="37">
        <v>19</v>
      </c>
      <c r="V9" s="37">
        <v>2.8</v>
      </c>
      <c r="W9" s="37">
        <v>10</v>
      </c>
      <c r="X9" s="37">
        <v>1</v>
      </c>
      <c r="Y9" s="37">
        <v>0</v>
      </c>
      <c r="Z9" s="37">
        <v>0</v>
      </c>
      <c r="AA9" s="37">
        <v>0</v>
      </c>
      <c r="AB9" s="37">
        <v>0</v>
      </c>
      <c r="AC9" s="37">
        <f>(S9+U9+W9+Y9)</f>
        <v>200</v>
      </c>
      <c r="AD9" s="37">
        <f>(T9+V9+X9+Z9)</f>
        <v>9.52</v>
      </c>
      <c r="AE9" s="37">
        <v>0</v>
      </c>
      <c r="AF9" s="37">
        <v>0</v>
      </c>
      <c r="AG9" s="37">
        <v>6</v>
      </c>
      <c r="AH9" s="37">
        <v>0.11</v>
      </c>
      <c r="AI9" s="37">
        <v>6</v>
      </c>
      <c r="AJ9" s="37">
        <v>1.75</v>
      </c>
      <c r="AK9" s="37">
        <v>11</v>
      </c>
      <c r="AL9" s="37">
        <v>0.04</v>
      </c>
      <c r="AM9" s="37">
        <v>2</v>
      </c>
      <c r="AN9" s="37">
        <v>0.04</v>
      </c>
      <c r="AO9" s="37">
        <v>11</v>
      </c>
      <c r="AP9" s="37">
        <v>0.39</v>
      </c>
      <c r="AQ9" s="37">
        <v>0</v>
      </c>
      <c r="AR9" s="37">
        <v>0</v>
      </c>
      <c r="AS9" s="37">
        <f>(Q9+AC9+AE9+AG9+AI9+AK9+AM9+AO9)</f>
        <v>464</v>
      </c>
      <c r="AT9" s="37">
        <f>(R9+AD9+AF9+AH9+AJ9+AL9+AN9+AP9)</f>
        <v>16.43</v>
      </c>
      <c r="AU9" s="37">
        <v>45</v>
      </c>
      <c r="AV9" s="37">
        <v>0.41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0</v>
      </c>
      <c r="BD9" s="37">
        <v>0</v>
      </c>
      <c r="BE9" s="37">
        <v>0</v>
      </c>
      <c r="BF9" s="37">
        <v>0</v>
      </c>
      <c r="BG9" s="37">
        <v>77</v>
      </c>
      <c r="BH9" s="37">
        <v>6.09</v>
      </c>
      <c r="BI9" s="37">
        <f>(AY9+BA9+BC9+BE9+BG9)</f>
        <v>77</v>
      </c>
      <c r="BJ9" s="37">
        <f>(AZ9+BB9+BD9+BF9+BH9)</f>
        <v>6.09</v>
      </c>
      <c r="BK9" s="37">
        <f>(AS9+BI9)</f>
        <v>541</v>
      </c>
      <c r="BL9" s="37">
        <f>(AT9+BJ9)</f>
        <v>22.52</v>
      </c>
    </row>
    <row r="10" spans="1:64">
      <c r="A10" s="37">
        <v>3</v>
      </c>
      <c r="B10" s="38" t="s">
        <v>45</v>
      </c>
      <c r="C10" s="37">
        <v>118</v>
      </c>
      <c r="D10" s="37">
        <v>2.85</v>
      </c>
      <c r="E10" s="37">
        <v>0</v>
      </c>
      <c r="F10" s="37">
        <v>0</v>
      </c>
      <c r="G10" s="37">
        <v>0</v>
      </c>
      <c r="H10" s="37">
        <v>0</v>
      </c>
      <c r="I10" s="37">
        <v>13</v>
      </c>
      <c r="J10" s="37">
        <v>2.57</v>
      </c>
      <c r="K10" s="37">
        <v>5</v>
      </c>
      <c r="L10" s="37">
        <v>0.52</v>
      </c>
      <c r="M10" s="37">
        <v>0</v>
      </c>
      <c r="N10" s="37">
        <v>0</v>
      </c>
      <c r="O10" s="37">
        <v>0</v>
      </c>
      <c r="P10" s="37">
        <v>0</v>
      </c>
      <c r="Q10" s="37">
        <f>(C10+E10+I10+K10)</f>
        <v>136</v>
      </c>
      <c r="R10" s="37">
        <f>(D10+F10+J10+L10)</f>
        <v>5.9399999999999995</v>
      </c>
      <c r="S10" s="37">
        <v>30</v>
      </c>
      <c r="T10" s="37">
        <v>5.86</v>
      </c>
      <c r="U10" s="37">
        <v>10</v>
      </c>
      <c r="V10" s="37">
        <v>0.74</v>
      </c>
      <c r="W10" s="37">
        <v>2</v>
      </c>
      <c r="X10" s="37">
        <v>0.63</v>
      </c>
      <c r="Y10" s="37">
        <v>0</v>
      </c>
      <c r="Z10" s="37">
        <v>0</v>
      </c>
      <c r="AA10" s="37">
        <v>0</v>
      </c>
      <c r="AB10" s="37">
        <v>0</v>
      </c>
      <c r="AC10" s="37">
        <f>(S10+U10+W10+Y10)</f>
        <v>42</v>
      </c>
      <c r="AD10" s="37">
        <f>(T10+V10+X10+Z10)</f>
        <v>7.23</v>
      </c>
      <c r="AE10" s="37">
        <v>0</v>
      </c>
      <c r="AF10" s="37">
        <v>0</v>
      </c>
      <c r="AG10" s="37">
        <v>5</v>
      </c>
      <c r="AH10" s="37">
        <v>0.12</v>
      </c>
      <c r="AI10" s="37">
        <v>9</v>
      </c>
      <c r="AJ10" s="37">
        <v>1.9</v>
      </c>
      <c r="AK10" s="37">
        <v>11</v>
      </c>
      <c r="AL10" s="37">
        <v>0.06</v>
      </c>
      <c r="AM10" s="37">
        <v>2</v>
      </c>
      <c r="AN10" s="37">
        <v>0.05</v>
      </c>
      <c r="AO10" s="37">
        <v>11</v>
      </c>
      <c r="AP10" s="37">
        <v>0.21</v>
      </c>
      <c r="AQ10" s="37">
        <v>0</v>
      </c>
      <c r="AR10" s="37">
        <v>0</v>
      </c>
      <c r="AS10" s="37">
        <f>(Q10+AC10+AE10+AG10+AI10+AK10+AM10+AO10)</f>
        <v>216</v>
      </c>
      <c r="AT10" s="37">
        <f>(R10+AD10+AF10+AH10+AJ10+AL10+AN10+AP10)</f>
        <v>15.510000000000002</v>
      </c>
      <c r="AU10" s="37">
        <v>45</v>
      </c>
      <c r="AV10" s="37">
        <v>0.41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0</v>
      </c>
      <c r="BD10" s="37">
        <v>0</v>
      </c>
      <c r="BE10" s="37">
        <v>0</v>
      </c>
      <c r="BF10" s="37">
        <v>0</v>
      </c>
      <c r="BG10" s="37">
        <v>470</v>
      </c>
      <c r="BH10" s="37">
        <v>5.74</v>
      </c>
      <c r="BI10" s="37">
        <f>(AY10+BA10+BC10+BE10+BG10)</f>
        <v>470</v>
      </c>
      <c r="BJ10" s="37">
        <f>(AZ10+BB10+BD10+BF10+BH10)</f>
        <v>5.74</v>
      </c>
      <c r="BK10" s="37">
        <f>(AS10+BI10)</f>
        <v>686</v>
      </c>
      <c r="BL10" s="37">
        <f>(AT10+BJ10)</f>
        <v>21.25</v>
      </c>
    </row>
    <row r="11" spans="1:64">
      <c r="A11" s="37">
        <v>4</v>
      </c>
      <c r="B11" s="38" t="s">
        <v>46</v>
      </c>
      <c r="C11" s="37">
        <v>211</v>
      </c>
      <c r="D11" s="37">
        <v>3.56</v>
      </c>
      <c r="E11" s="37">
        <v>47</v>
      </c>
      <c r="F11" s="37">
        <v>3.9</v>
      </c>
      <c r="G11" s="37">
        <v>18</v>
      </c>
      <c r="H11" s="37">
        <v>0.12</v>
      </c>
      <c r="I11" s="37">
        <v>25</v>
      </c>
      <c r="J11" s="37">
        <v>2.73</v>
      </c>
      <c r="K11" s="37">
        <v>9</v>
      </c>
      <c r="L11" s="37">
        <v>0.46</v>
      </c>
      <c r="M11" s="37">
        <v>0</v>
      </c>
      <c r="N11" s="37">
        <v>0</v>
      </c>
      <c r="O11" s="37">
        <v>0</v>
      </c>
      <c r="P11" s="37">
        <v>0</v>
      </c>
      <c r="Q11" s="37">
        <f>(C11+E11+I11+K11)</f>
        <v>292</v>
      </c>
      <c r="R11" s="37">
        <f>(D11+F11+J11+L11)</f>
        <v>10.65</v>
      </c>
      <c r="S11" s="37">
        <v>247</v>
      </c>
      <c r="T11" s="37">
        <v>27.22</v>
      </c>
      <c r="U11" s="37">
        <v>9</v>
      </c>
      <c r="V11" s="37">
        <v>6.26</v>
      </c>
      <c r="W11" s="37">
        <v>9</v>
      </c>
      <c r="X11" s="37">
        <v>5</v>
      </c>
      <c r="Y11" s="37">
        <v>0</v>
      </c>
      <c r="Z11" s="37">
        <v>0</v>
      </c>
      <c r="AA11" s="37">
        <v>5</v>
      </c>
      <c r="AB11" s="37">
        <v>0.09</v>
      </c>
      <c r="AC11" s="37">
        <f>(S11+U11+W11+Y11)</f>
        <v>265</v>
      </c>
      <c r="AD11" s="37">
        <f>(T11+V11+X11+Z11)</f>
        <v>38.479999999999997</v>
      </c>
      <c r="AE11" s="37">
        <v>0</v>
      </c>
      <c r="AF11" s="37">
        <v>0</v>
      </c>
      <c r="AG11" s="37">
        <v>13</v>
      </c>
      <c r="AH11" s="37">
        <v>0.48</v>
      </c>
      <c r="AI11" s="37">
        <v>17</v>
      </c>
      <c r="AJ11" s="37">
        <v>5.56</v>
      </c>
      <c r="AK11" s="37">
        <v>55</v>
      </c>
      <c r="AL11" s="37">
        <v>0.21</v>
      </c>
      <c r="AM11" s="37">
        <v>10</v>
      </c>
      <c r="AN11" s="37">
        <v>0.18</v>
      </c>
      <c r="AO11" s="37">
        <v>55</v>
      </c>
      <c r="AP11" s="37">
        <v>1.43</v>
      </c>
      <c r="AQ11" s="37">
        <v>0</v>
      </c>
      <c r="AR11" s="37">
        <v>0</v>
      </c>
      <c r="AS11" s="37">
        <f>(Q11+AC11+AE11+AG11+AI11+AK11+AM11+AO11)</f>
        <v>707</v>
      </c>
      <c r="AT11" s="37">
        <f>(R11+AD11+AF11+AH11+AJ11+AL11+AN11+AP11)</f>
        <v>56.989999999999995</v>
      </c>
      <c r="AU11" s="37">
        <v>225</v>
      </c>
      <c r="AV11" s="37">
        <v>2.06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37">
        <v>1980</v>
      </c>
      <c r="BH11" s="37">
        <v>8.25</v>
      </c>
      <c r="BI11" s="37">
        <f>(AY11+BA11+BC11+BE11+BG11)</f>
        <v>1980</v>
      </c>
      <c r="BJ11" s="37">
        <f>(AZ11+BB11+BD11+BF11+BH11)</f>
        <v>8.25</v>
      </c>
      <c r="BK11" s="37">
        <f>(AS11+BI11)</f>
        <v>2687</v>
      </c>
      <c r="BL11" s="37">
        <f>(AT11+BJ11)</f>
        <v>65.239999999999995</v>
      </c>
    </row>
    <row r="12" spans="1:64">
      <c r="A12" s="37">
        <v>5</v>
      </c>
      <c r="B12" s="38" t="s">
        <v>47</v>
      </c>
      <c r="C12" s="37">
        <v>441</v>
      </c>
      <c r="D12" s="37">
        <v>9.4700000000000006</v>
      </c>
      <c r="E12" s="37">
        <v>372</v>
      </c>
      <c r="F12" s="37">
        <v>5.96</v>
      </c>
      <c r="G12" s="37">
        <v>4</v>
      </c>
      <c r="H12" s="37">
        <v>0</v>
      </c>
      <c r="I12" s="37">
        <v>42</v>
      </c>
      <c r="J12" s="37">
        <v>5.64</v>
      </c>
      <c r="K12" s="37">
        <v>4</v>
      </c>
      <c r="L12" s="37">
        <v>0.13</v>
      </c>
      <c r="M12" s="37">
        <v>0</v>
      </c>
      <c r="N12" s="37">
        <v>0</v>
      </c>
      <c r="O12" s="37">
        <v>0</v>
      </c>
      <c r="P12" s="37">
        <v>0</v>
      </c>
      <c r="Q12" s="37">
        <f>(C12+E12+I12+K12)</f>
        <v>859</v>
      </c>
      <c r="R12" s="37">
        <f>(D12+F12+J12+L12)</f>
        <v>21.2</v>
      </c>
      <c r="S12" s="37">
        <v>285</v>
      </c>
      <c r="T12" s="37">
        <v>12.2</v>
      </c>
      <c r="U12" s="37">
        <v>38</v>
      </c>
      <c r="V12" s="37">
        <v>2.94</v>
      </c>
      <c r="W12" s="37">
        <v>0</v>
      </c>
      <c r="X12" s="37">
        <v>0</v>
      </c>
      <c r="Y12" s="37">
        <v>0</v>
      </c>
      <c r="Z12" s="37">
        <v>0</v>
      </c>
      <c r="AA12" s="37">
        <v>2</v>
      </c>
      <c r="AB12" s="37">
        <v>0</v>
      </c>
      <c r="AC12" s="37">
        <f>(S12+U12+W12+Y12)</f>
        <v>323</v>
      </c>
      <c r="AD12" s="37">
        <f>(T12+V12+X12+Z12)</f>
        <v>15.139999999999999</v>
      </c>
      <c r="AE12" s="37">
        <v>0</v>
      </c>
      <c r="AF12" s="37">
        <v>0</v>
      </c>
      <c r="AG12" s="37">
        <v>28</v>
      </c>
      <c r="AH12" s="37">
        <v>6.74</v>
      </c>
      <c r="AI12" s="37">
        <v>22</v>
      </c>
      <c r="AJ12" s="37">
        <v>3.86</v>
      </c>
      <c r="AK12" s="37">
        <v>44</v>
      </c>
      <c r="AL12" s="37">
        <v>0.21</v>
      </c>
      <c r="AM12" s="37">
        <v>8</v>
      </c>
      <c r="AN12" s="37">
        <v>0.18</v>
      </c>
      <c r="AO12" s="37">
        <v>44</v>
      </c>
      <c r="AP12" s="37">
        <v>1.02</v>
      </c>
      <c r="AQ12" s="37">
        <v>0</v>
      </c>
      <c r="AR12" s="37">
        <v>0</v>
      </c>
      <c r="AS12" s="37">
        <f>(Q12+AC12+AE12+AG12+AI12+AK12+AM12+AO12)</f>
        <v>1328</v>
      </c>
      <c r="AT12" s="37">
        <f>(R12+AD12+AF12+AH12+AJ12+AL12+AN12+AP12)</f>
        <v>48.35</v>
      </c>
      <c r="AU12" s="37">
        <v>170</v>
      </c>
      <c r="AV12" s="37">
        <v>1.65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v>374</v>
      </c>
      <c r="BH12" s="37">
        <v>26.22</v>
      </c>
      <c r="BI12" s="37">
        <f>(AY12+BA12+BC12+BE12+BG12)</f>
        <v>374</v>
      </c>
      <c r="BJ12" s="37">
        <f>(AZ12+BB12+BD12+BF12+BH12)</f>
        <v>26.22</v>
      </c>
      <c r="BK12" s="37">
        <f>(AS12+BI12)</f>
        <v>1702</v>
      </c>
      <c r="BL12" s="37">
        <f>(AT12+BJ12)</f>
        <v>74.569999999999993</v>
      </c>
    </row>
    <row r="13" spans="1:64">
      <c r="A13" s="37">
        <v>6</v>
      </c>
      <c r="B13" s="38" t="s">
        <v>48</v>
      </c>
      <c r="C13" s="37">
        <v>88</v>
      </c>
      <c r="D13" s="37">
        <v>1.54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f>(C13+E13+I13+K13)</f>
        <v>88</v>
      </c>
      <c r="R13" s="37">
        <f>(D13+F13+J13+L13)</f>
        <v>1.54</v>
      </c>
      <c r="S13" s="37">
        <v>266</v>
      </c>
      <c r="T13" s="37">
        <v>22.63</v>
      </c>
      <c r="U13" s="37">
        <v>38</v>
      </c>
      <c r="V13" s="37">
        <v>6.34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f>(S13+U13+W13+Y13)</f>
        <v>304</v>
      </c>
      <c r="AD13" s="37">
        <f>(T13+V13+X13+Z13)</f>
        <v>28.97</v>
      </c>
      <c r="AE13" s="37">
        <v>0</v>
      </c>
      <c r="AF13" s="37">
        <v>0</v>
      </c>
      <c r="AG13" s="37">
        <v>2</v>
      </c>
      <c r="AH13" s="37">
        <v>0.2</v>
      </c>
      <c r="AI13" s="37">
        <v>2</v>
      </c>
      <c r="AJ13" s="37">
        <v>1.28</v>
      </c>
      <c r="AK13" s="37">
        <v>11</v>
      </c>
      <c r="AL13" s="37">
        <v>0.04</v>
      </c>
      <c r="AM13" s="37">
        <v>2</v>
      </c>
      <c r="AN13" s="37">
        <v>0.04</v>
      </c>
      <c r="AO13" s="37">
        <v>11</v>
      </c>
      <c r="AP13" s="37">
        <v>0.39</v>
      </c>
      <c r="AQ13" s="37">
        <v>0</v>
      </c>
      <c r="AR13" s="37">
        <v>0</v>
      </c>
      <c r="AS13" s="37">
        <f>(Q13+AC13+AE13+AG13+AI13+AK13+AM13+AO13)</f>
        <v>420</v>
      </c>
      <c r="AT13" s="37">
        <f>(R13+AD13+AF13+AH13+AJ13+AL13+AN13+AP13)</f>
        <v>32.46</v>
      </c>
      <c r="AU13" s="37">
        <v>45</v>
      </c>
      <c r="AV13" s="37">
        <v>0.41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88</v>
      </c>
      <c r="BH13" s="37">
        <v>4.16</v>
      </c>
      <c r="BI13" s="37">
        <f>(AY13+BA13+BC13+BE13+BG13)</f>
        <v>88</v>
      </c>
      <c r="BJ13" s="37">
        <f>(AZ13+BB13+BD13+BF13+BH13)</f>
        <v>4.16</v>
      </c>
      <c r="BK13" s="37">
        <f>(AS13+BI13)</f>
        <v>508</v>
      </c>
      <c r="BL13" s="37">
        <f>(AT13+BJ13)</f>
        <v>36.620000000000005</v>
      </c>
    </row>
    <row r="14" spans="1:64">
      <c r="A14" s="37">
        <v>7</v>
      </c>
      <c r="B14" s="38" t="s">
        <v>49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f>(C14+E14+I14+K14)</f>
        <v>0</v>
      </c>
      <c r="R14" s="37">
        <f>(D14+F14+J14+L14)</f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f>(S14+U14+W14+Y14)</f>
        <v>0</v>
      </c>
      <c r="AD14" s="37">
        <f>(T14+V14+X14+Z14)</f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f>(Q14+AC14+AE14+AG14+AI14+AK14+AM14+AO14)</f>
        <v>0</v>
      </c>
      <c r="AT14" s="37">
        <f>(R14+AD14+AF14+AH14+AJ14+AL14+AN14+AP14)</f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f>(AY14+BA14+BC14+BE14+BG14)</f>
        <v>0</v>
      </c>
      <c r="BJ14" s="37">
        <f>(AZ14+BB14+BD14+BF14+BH14)</f>
        <v>0</v>
      </c>
      <c r="BK14" s="37">
        <f>(AS14+BI14)</f>
        <v>0</v>
      </c>
      <c r="BL14" s="37">
        <f>(AT14+BJ14)</f>
        <v>0</v>
      </c>
    </row>
    <row r="15" spans="1:64">
      <c r="A15" s="37">
        <v>8</v>
      </c>
      <c r="B15" s="38" t="s">
        <v>50</v>
      </c>
      <c r="C15" s="37">
        <v>123</v>
      </c>
      <c r="D15" s="37">
        <v>5.3</v>
      </c>
      <c r="E15" s="37">
        <v>68</v>
      </c>
      <c r="F15" s="37">
        <v>0.82</v>
      </c>
      <c r="G15" s="37">
        <v>68</v>
      </c>
      <c r="H15" s="37">
        <v>4.1900000000000004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f>(C15+E15+I15+K15)</f>
        <v>191</v>
      </c>
      <c r="R15" s="37">
        <f>(D15+F15+J15+L15)</f>
        <v>6.12</v>
      </c>
      <c r="S15" s="37">
        <v>247</v>
      </c>
      <c r="T15" s="37">
        <v>10.16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f>(S15+U15+W15+Y15)</f>
        <v>247</v>
      </c>
      <c r="AD15" s="37">
        <f>(T15+V15+X15+Z15)</f>
        <v>10.16</v>
      </c>
      <c r="AE15" s="37">
        <v>0</v>
      </c>
      <c r="AF15" s="37">
        <v>0</v>
      </c>
      <c r="AG15" s="37">
        <v>4</v>
      </c>
      <c r="AH15" s="37">
        <v>0.16</v>
      </c>
      <c r="AI15" s="37">
        <v>4</v>
      </c>
      <c r="AJ15" s="37">
        <v>2.09</v>
      </c>
      <c r="AK15" s="37">
        <v>22</v>
      </c>
      <c r="AL15" s="37">
        <v>0.09</v>
      </c>
      <c r="AM15" s="37">
        <v>4</v>
      </c>
      <c r="AN15" s="37">
        <v>7.0000000000000007E-2</v>
      </c>
      <c r="AO15" s="37">
        <v>22</v>
      </c>
      <c r="AP15" s="37">
        <v>0.78</v>
      </c>
      <c r="AQ15" s="37">
        <v>0</v>
      </c>
      <c r="AR15" s="37">
        <v>0</v>
      </c>
      <c r="AS15" s="37">
        <f>(Q15+AC15+AE15+AG15+AI15+AK15+AM15+AO15)</f>
        <v>494</v>
      </c>
      <c r="AT15" s="37">
        <f>(R15+AD15+AF15+AH15+AJ15+AL15+AN15+AP15)</f>
        <v>19.470000000000002</v>
      </c>
      <c r="AU15" s="37">
        <v>90</v>
      </c>
      <c r="AV15" s="37">
        <v>0.83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176</v>
      </c>
      <c r="BH15" s="37">
        <v>15.48</v>
      </c>
      <c r="BI15" s="37">
        <f>(AY15+BA15+BC15+BE15+BG15)</f>
        <v>176</v>
      </c>
      <c r="BJ15" s="37">
        <f>(AZ15+BB15+BD15+BF15+BH15)</f>
        <v>15.48</v>
      </c>
      <c r="BK15" s="37">
        <f>(AS15+BI15)</f>
        <v>670</v>
      </c>
      <c r="BL15" s="37">
        <f>(AT15+BJ15)</f>
        <v>34.950000000000003</v>
      </c>
    </row>
    <row r="16" spans="1:64">
      <c r="A16" s="37">
        <v>9</v>
      </c>
      <c r="B16" s="38" t="s">
        <v>51</v>
      </c>
      <c r="C16" s="37">
        <v>2456</v>
      </c>
      <c r="D16" s="37">
        <v>102.95</v>
      </c>
      <c r="E16" s="37">
        <v>825</v>
      </c>
      <c r="F16" s="37">
        <v>10.41</v>
      </c>
      <c r="G16" s="37">
        <v>812</v>
      </c>
      <c r="H16" s="37">
        <v>16.07</v>
      </c>
      <c r="I16" s="37">
        <v>21</v>
      </c>
      <c r="J16" s="37">
        <v>5.14</v>
      </c>
      <c r="K16" s="37">
        <v>36</v>
      </c>
      <c r="L16" s="37">
        <v>21.03</v>
      </c>
      <c r="M16" s="37">
        <v>0</v>
      </c>
      <c r="N16" s="37">
        <v>0</v>
      </c>
      <c r="O16" s="37">
        <v>0</v>
      </c>
      <c r="P16" s="37">
        <v>0</v>
      </c>
      <c r="Q16" s="37">
        <f>(C16+E16+I16+K16)</f>
        <v>3338</v>
      </c>
      <c r="R16" s="37">
        <f>(D16+F16+J16+L16)</f>
        <v>139.53</v>
      </c>
      <c r="S16" s="37">
        <v>1389</v>
      </c>
      <c r="T16" s="37">
        <v>267.76</v>
      </c>
      <c r="U16" s="37">
        <v>194</v>
      </c>
      <c r="V16" s="37">
        <v>249.24</v>
      </c>
      <c r="W16" s="37">
        <v>54</v>
      </c>
      <c r="X16" s="37">
        <v>97.44</v>
      </c>
      <c r="Y16" s="37">
        <v>0</v>
      </c>
      <c r="Z16" s="37">
        <v>0</v>
      </c>
      <c r="AA16" s="37">
        <v>0</v>
      </c>
      <c r="AB16" s="37">
        <v>0</v>
      </c>
      <c r="AC16" s="37">
        <f>(S16+U16+W16+Y16)</f>
        <v>1637</v>
      </c>
      <c r="AD16" s="37">
        <f>(T16+V16+X16+Z16)</f>
        <v>614.44000000000005</v>
      </c>
      <c r="AE16" s="37">
        <v>0</v>
      </c>
      <c r="AF16" s="37">
        <v>0</v>
      </c>
      <c r="AG16" s="37">
        <v>34</v>
      </c>
      <c r="AH16" s="37">
        <v>1.29</v>
      </c>
      <c r="AI16" s="37">
        <v>44</v>
      </c>
      <c r="AJ16" s="37">
        <v>12.04</v>
      </c>
      <c r="AK16" s="37">
        <v>146</v>
      </c>
      <c r="AL16" s="37">
        <v>0.56000000000000005</v>
      </c>
      <c r="AM16" s="37">
        <v>29</v>
      </c>
      <c r="AN16" s="37">
        <v>0.49</v>
      </c>
      <c r="AO16" s="37">
        <v>140</v>
      </c>
      <c r="AP16" s="37">
        <v>3.57</v>
      </c>
      <c r="AQ16" s="37">
        <v>0</v>
      </c>
      <c r="AR16" s="37">
        <v>0</v>
      </c>
      <c r="AS16" s="37">
        <f>(Q16+AC16+AE16+AG16+AI16+AK16+AM16+AO16)</f>
        <v>5368</v>
      </c>
      <c r="AT16" s="37">
        <f>(R16+AD16+AF16+AH16+AJ16+AL16+AN16+AP16)</f>
        <v>771.92</v>
      </c>
      <c r="AU16" s="37">
        <v>450</v>
      </c>
      <c r="AV16" s="37">
        <v>4.54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0</v>
      </c>
      <c r="BD16" s="37">
        <v>0</v>
      </c>
      <c r="BE16" s="37">
        <v>0</v>
      </c>
      <c r="BF16" s="37">
        <v>0</v>
      </c>
      <c r="BG16" s="37">
        <v>1001</v>
      </c>
      <c r="BH16" s="37">
        <v>127.43</v>
      </c>
      <c r="BI16" s="37">
        <f>(AY16+BA16+BC16+BE16+BG16)</f>
        <v>1001</v>
      </c>
      <c r="BJ16" s="37">
        <f>(AZ16+BB16+BD16+BF16+BH16)</f>
        <v>127.43</v>
      </c>
      <c r="BK16" s="37">
        <f>(AS16+BI16)</f>
        <v>6369</v>
      </c>
      <c r="BL16" s="37">
        <f>(AT16+BJ16)</f>
        <v>899.34999999999991</v>
      </c>
    </row>
    <row r="17" spans="1:64">
      <c r="A17" s="37">
        <v>10</v>
      </c>
      <c r="B17" s="38" t="s">
        <v>52</v>
      </c>
      <c r="C17" s="37">
        <v>9420</v>
      </c>
      <c r="D17" s="37">
        <v>276.08</v>
      </c>
      <c r="E17" s="37">
        <v>31</v>
      </c>
      <c r="F17" s="37">
        <v>2.2799999999999998</v>
      </c>
      <c r="G17" s="37">
        <v>22</v>
      </c>
      <c r="H17" s="37">
        <v>1.17</v>
      </c>
      <c r="I17" s="37">
        <v>19</v>
      </c>
      <c r="J17" s="37">
        <v>5.09</v>
      </c>
      <c r="K17" s="37">
        <v>21</v>
      </c>
      <c r="L17" s="37">
        <v>2.5499999999999998</v>
      </c>
      <c r="M17" s="37">
        <v>0</v>
      </c>
      <c r="N17" s="37">
        <v>0</v>
      </c>
      <c r="O17" s="37">
        <v>0</v>
      </c>
      <c r="P17" s="37">
        <v>0</v>
      </c>
      <c r="Q17" s="37">
        <f>(C17+E17+I17+K17)</f>
        <v>9491</v>
      </c>
      <c r="R17" s="37">
        <f>(D17+F17+J17+L17)</f>
        <v>285.99999999999994</v>
      </c>
      <c r="S17" s="37">
        <v>2430</v>
      </c>
      <c r="T17" s="37">
        <v>201.78</v>
      </c>
      <c r="U17" s="37">
        <v>344</v>
      </c>
      <c r="V17" s="37">
        <v>255.59</v>
      </c>
      <c r="W17" s="37">
        <v>239</v>
      </c>
      <c r="X17" s="37">
        <v>392.69</v>
      </c>
      <c r="Y17" s="37">
        <v>0</v>
      </c>
      <c r="Z17" s="37">
        <v>0</v>
      </c>
      <c r="AA17" s="37">
        <v>12</v>
      </c>
      <c r="AB17" s="37">
        <v>0.22</v>
      </c>
      <c r="AC17" s="37">
        <f>(S17+U17+W17+Y17)</f>
        <v>3013</v>
      </c>
      <c r="AD17" s="37">
        <f>(T17+V17+X17+Z17)</f>
        <v>850.06</v>
      </c>
      <c r="AE17" s="37">
        <v>18</v>
      </c>
      <c r="AF17" s="37">
        <v>0.59</v>
      </c>
      <c r="AG17" s="37">
        <v>54</v>
      </c>
      <c r="AH17" s="37">
        <v>2.21</v>
      </c>
      <c r="AI17" s="37">
        <v>43</v>
      </c>
      <c r="AJ17" s="37">
        <v>18.05</v>
      </c>
      <c r="AK17" s="37">
        <v>349</v>
      </c>
      <c r="AL17" s="37">
        <v>1.85</v>
      </c>
      <c r="AM17" s="37">
        <v>74</v>
      </c>
      <c r="AN17" s="37">
        <v>0.71</v>
      </c>
      <c r="AO17" s="37">
        <v>369</v>
      </c>
      <c r="AP17" s="37">
        <v>11.57</v>
      </c>
      <c r="AQ17" s="37">
        <v>0</v>
      </c>
      <c r="AR17" s="37">
        <v>0</v>
      </c>
      <c r="AS17" s="37">
        <f>(Q17+AC17+AE17+AG17+AI17+AK17+AM17+AO17)</f>
        <v>13411</v>
      </c>
      <c r="AT17" s="37">
        <f>(R17+AD17+AF17+AH17+AJ17+AL17+AN17+AP17)</f>
        <v>1171.0399999999997</v>
      </c>
      <c r="AU17" s="37">
        <v>1350</v>
      </c>
      <c r="AV17" s="37">
        <v>12.39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5874</v>
      </c>
      <c r="BH17" s="37">
        <v>576.1</v>
      </c>
      <c r="BI17" s="37">
        <f>(AY17+BA17+BC17+BE17+BG17)</f>
        <v>5874</v>
      </c>
      <c r="BJ17" s="37">
        <f>(AZ17+BB17+BD17+BF17+BH17)</f>
        <v>576.1</v>
      </c>
      <c r="BK17" s="37">
        <f>(AS17+BI17)</f>
        <v>19285</v>
      </c>
      <c r="BL17" s="37">
        <f>(AT17+BJ17)</f>
        <v>1747.1399999999999</v>
      </c>
    </row>
    <row r="18" spans="1:64">
      <c r="A18" s="37">
        <v>11</v>
      </c>
      <c r="B18" s="38" t="s">
        <v>53</v>
      </c>
      <c r="C18" s="37">
        <v>3299</v>
      </c>
      <c r="D18" s="37">
        <v>101.03</v>
      </c>
      <c r="E18" s="37">
        <v>65</v>
      </c>
      <c r="F18" s="37">
        <v>2.4500000000000002</v>
      </c>
      <c r="G18" s="37">
        <v>0</v>
      </c>
      <c r="H18" s="37">
        <v>0</v>
      </c>
      <c r="I18" s="37">
        <v>27</v>
      </c>
      <c r="J18" s="37">
        <v>4.08</v>
      </c>
      <c r="K18" s="37">
        <v>25</v>
      </c>
      <c r="L18" s="37">
        <v>6.3</v>
      </c>
      <c r="M18" s="37">
        <v>0</v>
      </c>
      <c r="N18" s="37">
        <v>0</v>
      </c>
      <c r="O18" s="37">
        <v>0</v>
      </c>
      <c r="P18" s="37">
        <v>0</v>
      </c>
      <c r="Q18" s="37">
        <f>(C18+E18+I18+K18)</f>
        <v>3416</v>
      </c>
      <c r="R18" s="37">
        <f>(D18+F18+J18+L18)</f>
        <v>113.86</v>
      </c>
      <c r="S18" s="37">
        <v>1974</v>
      </c>
      <c r="T18" s="37">
        <v>33.299999999999997</v>
      </c>
      <c r="U18" s="37">
        <v>197</v>
      </c>
      <c r="V18" s="37">
        <v>62.85</v>
      </c>
      <c r="W18" s="37">
        <v>36</v>
      </c>
      <c r="X18" s="37">
        <v>2.13</v>
      </c>
      <c r="Y18" s="37">
        <v>0</v>
      </c>
      <c r="Z18" s="37">
        <v>0</v>
      </c>
      <c r="AA18" s="37">
        <v>0</v>
      </c>
      <c r="AB18" s="37">
        <v>0</v>
      </c>
      <c r="AC18" s="37">
        <f>(S18+U18+W18+Y18)</f>
        <v>2207</v>
      </c>
      <c r="AD18" s="37">
        <f>(T18+V18+X18+Z18)</f>
        <v>98.28</v>
      </c>
      <c r="AE18" s="37">
        <v>4</v>
      </c>
      <c r="AF18" s="37">
        <v>0.13</v>
      </c>
      <c r="AG18" s="37">
        <v>27</v>
      </c>
      <c r="AH18" s="37">
        <v>1.39</v>
      </c>
      <c r="AI18" s="37">
        <v>80</v>
      </c>
      <c r="AJ18" s="37">
        <v>27.33</v>
      </c>
      <c r="AK18" s="37">
        <v>235</v>
      </c>
      <c r="AL18" s="37">
        <v>1.39</v>
      </c>
      <c r="AM18" s="37">
        <v>46</v>
      </c>
      <c r="AN18" s="37">
        <v>0.43</v>
      </c>
      <c r="AO18" s="37">
        <v>227</v>
      </c>
      <c r="AP18" s="37">
        <v>6.46</v>
      </c>
      <c r="AQ18" s="37">
        <v>0</v>
      </c>
      <c r="AR18" s="37">
        <v>0</v>
      </c>
      <c r="AS18" s="37">
        <f>(Q18+AC18+AE18+AG18+AI18+AK18+AM18+AO18)</f>
        <v>6242</v>
      </c>
      <c r="AT18" s="37">
        <f>(R18+AD18+AF18+AH18+AJ18+AL18+AN18+AP18)</f>
        <v>249.26999999999995</v>
      </c>
      <c r="AU18" s="37">
        <v>945</v>
      </c>
      <c r="AV18" s="37">
        <v>8.26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539</v>
      </c>
      <c r="BH18" s="37">
        <v>53.38</v>
      </c>
      <c r="BI18" s="37">
        <f>(AY18+BA18+BC18+BE18+BG18)</f>
        <v>539</v>
      </c>
      <c r="BJ18" s="37">
        <f>(AZ18+BB18+BD18+BF18+BH18)</f>
        <v>53.38</v>
      </c>
      <c r="BK18" s="37">
        <f>(AS18+BI18)</f>
        <v>6781</v>
      </c>
      <c r="BL18" s="37">
        <f>(AT18+BJ18)</f>
        <v>302.64999999999998</v>
      </c>
    </row>
    <row r="19" spans="1:64">
      <c r="A19" s="37">
        <v>12</v>
      </c>
      <c r="B19" s="38" t="s">
        <v>54</v>
      </c>
      <c r="C19" s="37">
        <v>368</v>
      </c>
      <c r="D19" s="37">
        <v>12.47</v>
      </c>
      <c r="E19" s="37">
        <v>87</v>
      </c>
      <c r="F19" s="37">
        <v>0.77</v>
      </c>
      <c r="G19" s="37">
        <v>38</v>
      </c>
      <c r="H19" s="37">
        <v>0.83</v>
      </c>
      <c r="I19" s="37">
        <v>0</v>
      </c>
      <c r="J19" s="37">
        <v>0</v>
      </c>
      <c r="K19" s="37">
        <v>13</v>
      </c>
      <c r="L19" s="37">
        <v>0.87</v>
      </c>
      <c r="M19" s="37">
        <v>0</v>
      </c>
      <c r="N19" s="37">
        <v>0</v>
      </c>
      <c r="O19" s="37">
        <v>0</v>
      </c>
      <c r="P19" s="37">
        <v>0</v>
      </c>
      <c r="Q19" s="37">
        <f>(C19+E19+I19+K19)</f>
        <v>468</v>
      </c>
      <c r="R19" s="37">
        <f>(D19+F19+J19+L19)</f>
        <v>14.11</v>
      </c>
      <c r="S19" s="37">
        <v>646</v>
      </c>
      <c r="T19" s="37">
        <v>112.58</v>
      </c>
      <c r="U19" s="37">
        <v>26</v>
      </c>
      <c r="V19" s="37">
        <v>42.67</v>
      </c>
      <c r="W19" s="37">
        <v>22</v>
      </c>
      <c r="X19" s="37">
        <v>5.95</v>
      </c>
      <c r="Y19" s="37">
        <v>0</v>
      </c>
      <c r="Z19" s="37">
        <v>0</v>
      </c>
      <c r="AA19" s="37">
        <v>0</v>
      </c>
      <c r="AB19" s="37">
        <v>0</v>
      </c>
      <c r="AC19" s="37">
        <f>(S19+U19+W19+Y19)</f>
        <v>694</v>
      </c>
      <c r="AD19" s="37">
        <f>(T19+V19+X19+Z19)</f>
        <v>161.19999999999999</v>
      </c>
      <c r="AE19" s="37">
        <v>0</v>
      </c>
      <c r="AF19" s="37">
        <v>0</v>
      </c>
      <c r="AG19" s="37">
        <v>69</v>
      </c>
      <c r="AH19" s="37">
        <v>2.38</v>
      </c>
      <c r="AI19" s="37">
        <v>13</v>
      </c>
      <c r="AJ19" s="37">
        <v>6.57</v>
      </c>
      <c r="AK19" s="37">
        <v>55</v>
      </c>
      <c r="AL19" s="37">
        <v>0.25</v>
      </c>
      <c r="AM19" s="37">
        <v>10</v>
      </c>
      <c r="AN19" s="37">
        <v>0.22</v>
      </c>
      <c r="AO19" s="37">
        <v>55</v>
      </c>
      <c r="AP19" s="37">
        <v>1.41</v>
      </c>
      <c r="AQ19" s="37">
        <v>0</v>
      </c>
      <c r="AR19" s="37">
        <v>0</v>
      </c>
      <c r="AS19" s="37">
        <f>(Q19+AC19+AE19+AG19+AI19+AK19+AM19+AO19)</f>
        <v>1364</v>
      </c>
      <c r="AT19" s="37">
        <f>(R19+AD19+AF19+AH19+AJ19+AL19+AN19+AP19)</f>
        <v>186.14</v>
      </c>
      <c r="AU19" s="37">
        <v>225</v>
      </c>
      <c r="AV19" s="37">
        <v>2.06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37">
        <v>297</v>
      </c>
      <c r="BH19" s="37">
        <v>22.05</v>
      </c>
      <c r="BI19" s="37">
        <f>(AY19+BA19+BC19+BE19+BG19)</f>
        <v>297</v>
      </c>
      <c r="BJ19" s="37">
        <f>(AZ19+BB19+BD19+BF19+BH19)</f>
        <v>22.05</v>
      </c>
      <c r="BK19" s="37">
        <f>(AS19+BI19)</f>
        <v>1661</v>
      </c>
      <c r="BL19" s="37">
        <f>(AT19+BJ19)</f>
        <v>208.19</v>
      </c>
    </row>
    <row r="20" spans="1:64">
      <c r="A20" s="37">
        <v>13</v>
      </c>
      <c r="B20" s="38" t="s">
        <v>55</v>
      </c>
      <c r="C20" s="37">
        <v>88</v>
      </c>
      <c r="D20" s="37">
        <v>3.26</v>
      </c>
      <c r="E20" s="37">
        <v>10</v>
      </c>
      <c r="F20" s="37">
        <v>0.18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f>(C20+E20+I20+K20)</f>
        <v>98</v>
      </c>
      <c r="R20" s="37">
        <f>(D20+F20+J20+L20)</f>
        <v>3.44</v>
      </c>
      <c r="S20" s="37">
        <v>76</v>
      </c>
      <c r="T20" s="37">
        <v>13.68</v>
      </c>
      <c r="U20" s="37">
        <v>19</v>
      </c>
      <c r="V20" s="37">
        <v>4.66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f>(S20+U20+W20+Y20)</f>
        <v>95</v>
      </c>
      <c r="AD20" s="37">
        <f>(T20+V20+X20+Z20)</f>
        <v>18.34</v>
      </c>
      <c r="AE20" s="37">
        <v>0</v>
      </c>
      <c r="AF20" s="37">
        <v>0</v>
      </c>
      <c r="AG20" s="37">
        <v>1</v>
      </c>
      <c r="AH20" s="37">
        <v>0.19</v>
      </c>
      <c r="AI20" s="37">
        <v>4</v>
      </c>
      <c r="AJ20" s="37">
        <v>2.21</v>
      </c>
      <c r="AK20" s="37">
        <v>22</v>
      </c>
      <c r="AL20" s="37">
        <v>0.1</v>
      </c>
      <c r="AM20" s="37">
        <v>4</v>
      </c>
      <c r="AN20" s="37">
        <v>0.09</v>
      </c>
      <c r="AO20" s="37">
        <v>33</v>
      </c>
      <c r="AP20" s="37">
        <v>0.81</v>
      </c>
      <c r="AQ20" s="37">
        <v>0</v>
      </c>
      <c r="AR20" s="37">
        <v>0</v>
      </c>
      <c r="AS20" s="37">
        <f>(Q20+AC20+AE20+AG20+AI20+AK20+AM20+AO20)</f>
        <v>257</v>
      </c>
      <c r="AT20" s="37">
        <f>(R20+AD20+AF20+AH20+AJ20+AL20+AN20+AP20)</f>
        <v>25.180000000000003</v>
      </c>
      <c r="AU20" s="37">
        <v>90</v>
      </c>
      <c r="AV20" s="37">
        <v>0.83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297</v>
      </c>
      <c r="BH20" s="37">
        <v>16.46</v>
      </c>
      <c r="BI20" s="37">
        <f>(AY20+BA20+BC20+BE20+BG20)</f>
        <v>297</v>
      </c>
      <c r="BJ20" s="37">
        <f>(AZ20+BB20+BD20+BF20+BH20)</f>
        <v>16.46</v>
      </c>
      <c r="BK20" s="37">
        <f>(AS20+BI20)</f>
        <v>554</v>
      </c>
      <c r="BL20" s="37">
        <f>(AT20+BJ20)</f>
        <v>41.64</v>
      </c>
    </row>
    <row r="21" spans="1:64">
      <c r="A21" s="37">
        <v>14</v>
      </c>
      <c r="B21" s="38" t="s">
        <v>56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0</v>
      </c>
      <c r="R21" s="37">
        <f>(D21+F21+J21+L21)</f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0</v>
      </c>
      <c r="AD21" s="37">
        <f>(T21+V21+X21+Z21)</f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f>(Q21+AC21+AE21+AG21+AI21+AK21+AM21+AO21)</f>
        <v>0</v>
      </c>
      <c r="AT21" s="37">
        <f>(R21+AD21+AF21+AH21+AJ21+AL21+AN21+AP21)</f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0</v>
      </c>
      <c r="BL21" s="37">
        <f>(AT21+BJ21)</f>
        <v>0</v>
      </c>
    </row>
    <row r="22" spans="1:64">
      <c r="A22" s="37">
        <v>15</v>
      </c>
      <c r="B22" s="38" t="s">
        <v>57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0</v>
      </c>
      <c r="R22" s="37">
        <f>(D22+F22+J22+L22)</f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0</v>
      </c>
      <c r="AD22" s="37">
        <f>(T22+V22+X22+Z22)</f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0</v>
      </c>
      <c r="AT22" s="37">
        <f>(R22+AD22+AF22+AH22+AJ22+AL22+AN22+AP22)</f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0</v>
      </c>
      <c r="BL22" s="37">
        <f>(AT22+BJ22)</f>
        <v>0</v>
      </c>
    </row>
    <row r="23" spans="1:64">
      <c r="A23" s="37">
        <v>16</v>
      </c>
      <c r="B23" s="38" t="s">
        <v>58</v>
      </c>
      <c r="C23" s="37">
        <v>848</v>
      </c>
      <c r="D23" s="37">
        <v>32.22</v>
      </c>
      <c r="E23" s="37">
        <v>356</v>
      </c>
      <c r="F23" s="37">
        <v>16.29</v>
      </c>
      <c r="G23" s="37">
        <v>19</v>
      </c>
      <c r="H23" s="37">
        <v>4.12</v>
      </c>
      <c r="I23" s="37">
        <v>17</v>
      </c>
      <c r="J23" s="37">
        <v>5.18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f>(C23+E23+I23+K23)</f>
        <v>1221</v>
      </c>
      <c r="R23" s="37">
        <f>(D23+F23+J23+L23)</f>
        <v>53.69</v>
      </c>
      <c r="S23" s="37">
        <v>266</v>
      </c>
      <c r="T23" s="37">
        <v>167.63</v>
      </c>
      <c r="U23" s="37">
        <v>333</v>
      </c>
      <c r="V23" s="37">
        <v>285.42</v>
      </c>
      <c r="W23" s="37">
        <v>208</v>
      </c>
      <c r="X23" s="37">
        <v>285.08999999999997</v>
      </c>
      <c r="Y23" s="37">
        <v>0</v>
      </c>
      <c r="Z23" s="37">
        <v>0</v>
      </c>
      <c r="AA23" s="37">
        <v>200</v>
      </c>
      <c r="AB23" s="37">
        <v>421.04</v>
      </c>
      <c r="AC23" s="37">
        <f>(S23+U23+W23+Y23)</f>
        <v>807</v>
      </c>
      <c r="AD23" s="37">
        <f>(T23+V23+X23+Z23)</f>
        <v>738.14</v>
      </c>
      <c r="AE23" s="37">
        <v>13</v>
      </c>
      <c r="AF23" s="37">
        <v>0.4</v>
      </c>
      <c r="AG23" s="37">
        <v>12</v>
      </c>
      <c r="AH23" s="37">
        <v>0.42</v>
      </c>
      <c r="AI23" s="37">
        <v>13</v>
      </c>
      <c r="AJ23" s="37">
        <v>9.51</v>
      </c>
      <c r="AK23" s="37">
        <v>66</v>
      </c>
      <c r="AL23" s="37">
        <v>0.34</v>
      </c>
      <c r="AM23" s="37">
        <v>12</v>
      </c>
      <c r="AN23" s="37">
        <v>0.19</v>
      </c>
      <c r="AO23" s="37">
        <v>66</v>
      </c>
      <c r="AP23" s="37">
        <v>1.7</v>
      </c>
      <c r="AQ23" s="37">
        <v>0</v>
      </c>
      <c r="AR23" s="37">
        <v>0</v>
      </c>
      <c r="AS23" s="37">
        <f>(Q23+AC23+AE23+AG23+AI23+AK23+AM23+AO23)</f>
        <v>2210</v>
      </c>
      <c r="AT23" s="37">
        <f>(R23+AD23+AF23+AH23+AJ23+AL23+AN23+AP23)</f>
        <v>804.39</v>
      </c>
      <c r="AU23" s="37">
        <v>270</v>
      </c>
      <c r="AV23" s="37">
        <v>2.48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37">
        <v>2816</v>
      </c>
      <c r="BH23" s="37">
        <v>336.62</v>
      </c>
      <c r="BI23" s="37">
        <f>(AY23+BA23+BC23+BE23+BG23)</f>
        <v>2816</v>
      </c>
      <c r="BJ23" s="37">
        <f>(AZ23+BB23+BD23+BF23+BH23)</f>
        <v>336.62</v>
      </c>
      <c r="BK23" s="37">
        <f>(AS23+BI23)</f>
        <v>5026</v>
      </c>
      <c r="BL23" s="37">
        <f>(AT23+BJ23)</f>
        <v>1141.01</v>
      </c>
    </row>
    <row r="24" spans="1:64">
      <c r="A24" s="37">
        <v>17</v>
      </c>
      <c r="B24" s="38" t="s">
        <v>59</v>
      </c>
      <c r="C24" s="37">
        <v>637</v>
      </c>
      <c r="D24" s="37">
        <v>15.78</v>
      </c>
      <c r="E24" s="37">
        <v>18</v>
      </c>
      <c r="F24" s="37">
        <v>0.19</v>
      </c>
      <c r="G24" s="37">
        <v>391</v>
      </c>
      <c r="H24" s="37">
        <v>7.44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f>(C24+E24+I24+K24)</f>
        <v>655</v>
      </c>
      <c r="R24" s="37">
        <f>(D24+F24+J24+L24)</f>
        <v>15.969999999999999</v>
      </c>
      <c r="S24" s="37">
        <v>133</v>
      </c>
      <c r="T24" s="37">
        <v>52.83</v>
      </c>
      <c r="U24" s="37">
        <v>38</v>
      </c>
      <c r="V24" s="37">
        <v>42.34</v>
      </c>
      <c r="W24" s="37">
        <v>28</v>
      </c>
      <c r="X24" s="37">
        <v>46.32</v>
      </c>
      <c r="Y24" s="37">
        <v>0</v>
      </c>
      <c r="Z24" s="37">
        <v>0</v>
      </c>
      <c r="AA24" s="37">
        <v>29</v>
      </c>
      <c r="AB24" s="37">
        <v>42.07</v>
      </c>
      <c r="AC24" s="37">
        <f>(S24+U24+W24+Y24)</f>
        <v>199</v>
      </c>
      <c r="AD24" s="37">
        <f>(T24+V24+X24+Z24)</f>
        <v>141.49</v>
      </c>
      <c r="AE24" s="37">
        <v>0</v>
      </c>
      <c r="AF24" s="37">
        <v>0</v>
      </c>
      <c r="AG24" s="37">
        <v>12</v>
      </c>
      <c r="AH24" s="37">
        <v>1.59</v>
      </c>
      <c r="AI24" s="37">
        <v>1</v>
      </c>
      <c r="AJ24" s="37">
        <v>0.83</v>
      </c>
      <c r="AK24" s="37">
        <v>33</v>
      </c>
      <c r="AL24" s="37">
        <v>0.15</v>
      </c>
      <c r="AM24" s="37">
        <v>6</v>
      </c>
      <c r="AN24" s="37">
        <v>0.13</v>
      </c>
      <c r="AO24" s="37">
        <v>33</v>
      </c>
      <c r="AP24" s="37">
        <v>0.81</v>
      </c>
      <c r="AQ24" s="37">
        <v>0</v>
      </c>
      <c r="AR24" s="37">
        <v>0</v>
      </c>
      <c r="AS24" s="37">
        <f>(Q24+AC24+AE24+AG24+AI24+AK24+AM24+AO24)</f>
        <v>939</v>
      </c>
      <c r="AT24" s="37">
        <f>(R24+AD24+AF24+AH24+AJ24+AL24+AN24+AP24)</f>
        <v>160.97000000000003</v>
      </c>
      <c r="AU24" s="37">
        <v>135</v>
      </c>
      <c r="AV24" s="37">
        <v>1.24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0</v>
      </c>
      <c r="BC24" s="37">
        <v>0</v>
      </c>
      <c r="BD24" s="37">
        <v>0</v>
      </c>
      <c r="BE24" s="37">
        <v>0</v>
      </c>
      <c r="BF24" s="37">
        <v>0</v>
      </c>
      <c r="BG24" s="37">
        <v>4455</v>
      </c>
      <c r="BH24" s="37">
        <v>158.37</v>
      </c>
      <c r="BI24" s="37">
        <f>(AY24+BA24+BC24+BE24+BG24)</f>
        <v>4455</v>
      </c>
      <c r="BJ24" s="37">
        <f>(AZ24+BB24+BD24+BF24+BH24)</f>
        <v>158.37</v>
      </c>
      <c r="BK24" s="37">
        <f>(AS24+BI24)</f>
        <v>5394</v>
      </c>
      <c r="BL24" s="37">
        <f>(AT24+BJ24)</f>
        <v>319.34000000000003</v>
      </c>
    </row>
    <row r="25" spans="1:64">
      <c r="A25" s="37">
        <v>18</v>
      </c>
      <c r="B25" s="38" t="s">
        <v>60</v>
      </c>
      <c r="C25" s="37">
        <v>368</v>
      </c>
      <c r="D25" s="37">
        <v>3.36</v>
      </c>
      <c r="E25" s="37">
        <v>56</v>
      </c>
      <c r="F25" s="37">
        <v>0.1</v>
      </c>
      <c r="G25" s="37">
        <v>7</v>
      </c>
      <c r="H25" s="37">
        <v>0.02</v>
      </c>
      <c r="I25" s="37">
        <v>0</v>
      </c>
      <c r="J25" s="37">
        <v>0</v>
      </c>
      <c r="K25" s="37">
        <v>4</v>
      </c>
      <c r="L25" s="37">
        <v>0.02</v>
      </c>
      <c r="M25" s="37">
        <v>0</v>
      </c>
      <c r="N25" s="37">
        <v>0</v>
      </c>
      <c r="O25" s="37">
        <v>0</v>
      </c>
      <c r="P25" s="37">
        <v>0</v>
      </c>
      <c r="Q25" s="37">
        <f>(C25+E25+I25+K25)</f>
        <v>428</v>
      </c>
      <c r="R25" s="37">
        <f>(D25+F25+J25+L25)</f>
        <v>3.48</v>
      </c>
      <c r="S25" s="37">
        <v>247</v>
      </c>
      <c r="T25" s="37">
        <v>9.18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f>(S25+U25+W25+Y25)</f>
        <v>247</v>
      </c>
      <c r="AD25" s="37">
        <f>(T25+V25+X25+Z25)</f>
        <v>9.18</v>
      </c>
      <c r="AE25" s="37">
        <v>0</v>
      </c>
      <c r="AF25" s="37">
        <v>0</v>
      </c>
      <c r="AG25" s="37">
        <v>8</v>
      </c>
      <c r="AH25" s="37">
        <v>1.19</v>
      </c>
      <c r="AI25" s="37">
        <v>0</v>
      </c>
      <c r="AJ25" s="37">
        <v>0</v>
      </c>
      <c r="AK25" s="37">
        <v>22</v>
      </c>
      <c r="AL25" s="37">
        <v>0.1</v>
      </c>
      <c r="AM25" s="37">
        <v>4</v>
      </c>
      <c r="AN25" s="37">
        <v>0.09</v>
      </c>
      <c r="AO25" s="37">
        <v>22</v>
      </c>
      <c r="AP25" s="37">
        <v>0.6</v>
      </c>
      <c r="AQ25" s="37">
        <v>0</v>
      </c>
      <c r="AR25" s="37">
        <v>0</v>
      </c>
      <c r="AS25" s="37">
        <f>(Q25+AC25+AE25+AG25+AI25+AK25+AM25+AO25)</f>
        <v>731</v>
      </c>
      <c r="AT25" s="37">
        <f>(R25+AD25+AF25+AH25+AJ25+AL25+AN25+AP25)</f>
        <v>14.639999999999999</v>
      </c>
      <c r="AU25" s="37">
        <v>90</v>
      </c>
      <c r="AV25" s="37">
        <v>0.83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99</v>
      </c>
      <c r="BH25" s="37">
        <v>4.6500000000000004</v>
      </c>
      <c r="BI25" s="37">
        <f>(AY25+BA25+BC25+BE25+BG25)</f>
        <v>99</v>
      </c>
      <c r="BJ25" s="37">
        <f>(AZ25+BB25+BD25+BF25+BH25)</f>
        <v>4.6500000000000004</v>
      </c>
      <c r="BK25" s="37">
        <f>(AS25+BI25)</f>
        <v>830</v>
      </c>
      <c r="BL25" s="37">
        <f>(AT25+BJ25)</f>
        <v>19.29</v>
      </c>
    </row>
    <row r="26" spans="1:64">
      <c r="A26" s="37">
        <v>19</v>
      </c>
      <c r="B26" s="38" t="s">
        <v>61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0</v>
      </c>
      <c r="R26" s="37">
        <f>(D26+F26+J26+L26)</f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0</v>
      </c>
      <c r="AD26" s="37">
        <f>(T26+V26+X26+Z26)</f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0</v>
      </c>
      <c r="AT26" s="37">
        <f>(R26+AD26+AF26+AH26+AJ26+AL26+AN26+AP26)</f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0</v>
      </c>
      <c r="BL26" s="37">
        <f>(AT26+BJ26)</f>
        <v>0</v>
      </c>
    </row>
    <row r="27" spans="1:64">
      <c r="A27" s="37">
        <v>20</v>
      </c>
      <c r="B27" s="38" t="s">
        <v>62</v>
      </c>
      <c r="C27" s="37">
        <v>78</v>
      </c>
      <c r="D27" s="37">
        <v>0.91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f>(C27+E27+I27+K27)</f>
        <v>78</v>
      </c>
      <c r="R27" s="37">
        <f>(D27+F27+J27+L27)</f>
        <v>0.91</v>
      </c>
      <c r="S27" s="37">
        <v>152</v>
      </c>
      <c r="T27" s="37">
        <v>2.2200000000000002</v>
      </c>
      <c r="U27" s="37">
        <v>94</v>
      </c>
      <c r="V27" s="37">
        <v>2.1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f>(S27+U27+W27+Y27)</f>
        <v>246</v>
      </c>
      <c r="AD27" s="37">
        <f>(T27+V27+X27+Z27)</f>
        <v>4.32</v>
      </c>
      <c r="AE27" s="37">
        <v>0</v>
      </c>
      <c r="AF27" s="37">
        <v>0</v>
      </c>
      <c r="AG27" s="37">
        <v>6</v>
      </c>
      <c r="AH27" s="37">
        <v>0.75</v>
      </c>
      <c r="AI27" s="37">
        <v>4</v>
      </c>
      <c r="AJ27" s="37">
        <v>1.18</v>
      </c>
      <c r="AK27" s="37">
        <v>22</v>
      </c>
      <c r="AL27" s="37">
        <v>0.1</v>
      </c>
      <c r="AM27" s="37">
        <v>4</v>
      </c>
      <c r="AN27" s="37">
        <v>0.09</v>
      </c>
      <c r="AO27" s="37">
        <v>22</v>
      </c>
      <c r="AP27" s="37">
        <v>0.6</v>
      </c>
      <c r="AQ27" s="37">
        <v>0</v>
      </c>
      <c r="AR27" s="37">
        <v>0</v>
      </c>
      <c r="AS27" s="37">
        <f>(Q27+AC27+AE27+AG27+AI27+AK27+AM27+AO27)</f>
        <v>382</v>
      </c>
      <c r="AT27" s="37">
        <f>(R27+AD27+AF27+AH27+AJ27+AL27+AN27+AP27)</f>
        <v>7.9499999999999993</v>
      </c>
      <c r="AU27" s="37">
        <v>90</v>
      </c>
      <c r="AV27" s="37">
        <v>0.83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0</v>
      </c>
      <c r="BH27" s="37">
        <v>0</v>
      </c>
      <c r="BI27" s="37">
        <f>(AY27+BA27+BC27+BE27+BG27)</f>
        <v>0</v>
      </c>
      <c r="BJ27" s="37">
        <f>(AZ27+BB27+BD27+BF27+BH27)</f>
        <v>0</v>
      </c>
      <c r="BK27" s="37">
        <f>(AS27+BI27)</f>
        <v>382</v>
      </c>
      <c r="BL27" s="37">
        <f>(AT27+BJ27)</f>
        <v>7.9499999999999993</v>
      </c>
    </row>
    <row r="28" spans="1:64">
      <c r="A28" s="37">
        <v>21</v>
      </c>
      <c r="B28" s="38" t="s">
        <v>63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f>(C28+E28+I28+K28)</f>
        <v>0</v>
      </c>
      <c r="R28" s="37">
        <f>(D28+F28+J28+L28)</f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f>(S28+U28+W28+Y28)</f>
        <v>0</v>
      </c>
      <c r="AD28" s="37">
        <f>(T28+V28+X28+Z28)</f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f>(Q28+AC28+AE28+AG28+AI28+AK28+AM28+AO28)</f>
        <v>0</v>
      </c>
      <c r="AT28" s="37">
        <f>(R28+AD28+AF28+AH28+AJ28+AL28+AN28+AP28)</f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f>(AY28+BA28+BC28+BE28+BG28)</f>
        <v>0</v>
      </c>
      <c r="BJ28" s="37">
        <f>(AZ28+BB28+BD28+BF28+BH28)</f>
        <v>0</v>
      </c>
      <c r="BK28" s="37">
        <f>(AS28+BI28)</f>
        <v>0</v>
      </c>
      <c r="BL28" s="37">
        <f>(AT28+BJ28)</f>
        <v>0</v>
      </c>
    </row>
    <row r="29" spans="1:64">
      <c r="A29" s="37">
        <v>22</v>
      </c>
      <c r="B29" s="38" t="s">
        <v>64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0</v>
      </c>
      <c r="R29" s="37">
        <f>(D29+F29+J29+L29)</f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f>(S29+U29+W29+Y29)</f>
        <v>0</v>
      </c>
      <c r="AD29" s="37">
        <f>(T29+V29+X29+Z29)</f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0</v>
      </c>
      <c r="AT29" s="37">
        <f>(R29+AD29+AF29+AH29+AJ29+AL29+AN29+AP29)</f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f>(AY29+BA29+BC29+BE29+BG29)</f>
        <v>0</v>
      </c>
      <c r="BJ29" s="37">
        <f>(AZ29+BB29+BD29+BF29+BH29)</f>
        <v>0</v>
      </c>
      <c r="BK29" s="37">
        <f>(AS29+BI29)</f>
        <v>0</v>
      </c>
      <c r="BL29" s="37">
        <f>(AT29+BJ29)</f>
        <v>0</v>
      </c>
    </row>
    <row r="30" spans="1:64">
      <c r="A30" s="37">
        <v>23</v>
      </c>
      <c r="B30" s="38" t="s">
        <v>65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0</v>
      </c>
      <c r="R30" s="37">
        <f>(D30+F30+J30+L30)</f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0</v>
      </c>
      <c r="AD30" s="37">
        <f>(T30+V30+X30+Z30)</f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0</v>
      </c>
      <c r="AT30" s="37">
        <f>(R30+AD30+AF30+AH30+AJ30+AL30+AN30+AP30)</f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0</v>
      </c>
      <c r="BL30" s="37">
        <f>(AT30+BJ30)</f>
        <v>0</v>
      </c>
    </row>
    <row r="31" spans="1:64">
      <c r="A31" s="37">
        <v>24</v>
      </c>
      <c r="B31" s="38" t="s">
        <v>66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0</v>
      </c>
      <c r="R31" s="37">
        <f>(D31+F31+J31+L31)</f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0</v>
      </c>
      <c r="AD31" s="37">
        <f>(T31+V31+X31+Z31)</f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f>(Q31+AC31+AE31+AG31+AI31+AK31+AM31+AO31)</f>
        <v>0</v>
      </c>
      <c r="AT31" s="37">
        <f>(R31+AD31+AF31+AH31+AJ31+AL31+AN31+AP31)</f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0</v>
      </c>
      <c r="BL31" s="37">
        <f>(AT31+BJ31)</f>
        <v>0</v>
      </c>
    </row>
    <row r="32" spans="1:64">
      <c r="A32" s="37">
        <v>25</v>
      </c>
      <c r="B32" s="38" t="s">
        <v>67</v>
      </c>
      <c r="C32" s="37">
        <v>50</v>
      </c>
      <c r="D32" s="37">
        <v>1</v>
      </c>
      <c r="E32" s="37">
        <v>941</v>
      </c>
      <c r="F32" s="37">
        <v>2.17</v>
      </c>
      <c r="G32" s="37">
        <v>941</v>
      </c>
      <c r="H32" s="37">
        <v>7.32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f>(C32+E32+I32+K32)</f>
        <v>991</v>
      </c>
      <c r="R32" s="37">
        <f>(D32+F32+J32+L32)</f>
        <v>3.17</v>
      </c>
      <c r="S32" s="37">
        <v>19</v>
      </c>
      <c r="T32" s="37">
        <v>11.92</v>
      </c>
      <c r="U32" s="37">
        <v>19</v>
      </c>
      <c r="V32" s="37">
        <v>7.79</v>
      </c>
      <c r="W32" s="37">
        <v>101</v>
      </c>
      <c r="X32" s="37">
        <v>5</v>
      </c>
      <c r="Y32" s="37">
        <v>0</v>
      </c>
      <c r="Z32" s="37">
        <v>0</v>
      </c>
      <c r="AA32" s="37">
        <v>0</v>
      </c>
      <c r="AB32" s="37">
        <v>0</v>
      </c>
      <c r="AC32" s="37">
        <f>(S32+U32+W32+Y32)</f>
        <v>139</v>
      </c>
      <c r="AD32" s="37">
        <f>(T32+V32+X32+Z32)</f>
        <v>24.71</v>
      </c>
      <c r="AE32" s="37">
        <v>0</v>
      </c>
      <c r="AF32" s="37">
        <v>0</v>
      </c>
      <c r="AG32" s="37">
        <v>0</v>
      </c>
      <c r="AH32" s="37">
        <v>0</v>
      </c>
      <c r="AI32" s="37">
        <v>10</v>
      </c>
      <c r="AJ32" s="37">
        <v>0.8</v>
      </c>
      <c r="AK32" s="37">
        <v>11</v>
      </c>
      <c r="AL32" s="37">
        <v>0.04</v>
      </c>
      <c r="AM32" s="37">
        <v>2</v>
      </c>
      <c r="AN32" s="37">
        <v>0.04</v>
      </c>
      <c r="AO32" s="37">
        <v>11</v>
      </c>
      <c r="AP32" s="37">
        <v>0.39</v>
      </c>
      <c r="AQ32" s="37">
        <v>0</v>
      </c>
      <c r="AR32" s="37">
        <v>0</v>
      </c>
      <c r="AS32" s="37">
        <f>(Q32+AC32+AE32+AG32+AI32+AK32+AM32+AO32)</f>
        <v>1164</v>
      </c>
      <c r="AT32" s="37">
        <f>(R32+AD32+AF32+AH32+AJ32+AL32+AN32+AP32)</f>
        <v>29.150000000000002</v>
      </c>
      <c r="AU32" s="37">
        <v>45</v>
      </c>
      <c r="AV32" s="37">
        <v>0.41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1276</v>
      </c>
      <c r="BH32" s="37">
        <v>13.48</v>
      </c>
      <c r="BI32" s="37">
        <f>(AY32+BA32+BC32+BE32+BG32)</f>
        <v>1276</v>
      </c>
      <c r="BJ32" s="37">
        <f>(AZ32+BB32+BD32+BF32+BH32)</f>
        <v>13.48</v>
      </c>
      <c r="BK32" s="37">
        <f>(AS32+BI32)</f>
        <v>2440</v>
      </c>
      <c r="BL32" s="37">
        <f>(AT32+BJ32)</f>
        <v>42.63</v>
      </c>
    </row>
    <row r="33" spans="1:64">
      <c r="A33" s="37">
        <v>26</v>
      </c>
      <c r="B33" s="38" t="s">
        <v>68</v>
      </c>
      <c r="C33" s="37">
        <v>4066</v>
      </c>
      <c r="D33" s="37">
        <v>75.45</v>
      </c>
      <c r="E33" s="37">
        <v>26</v>
      </c>
      <c r="F33" s="37">
        <v>2.2999999999999998</v>
      </c>
      <c r="G33" s="37">
        <v>2263</v>
      </c>
      <c r="H33" s="37">
        <v>39.659999999999997</v>
      </c>
      <c r="I33" s="37">
        <v>11</v>
      </c>
      <c r="J33" s="37">
        <v>1.0900000000000001</v>
      </c>
      <c r="K33" s="37">
        <v>11</v>
      </c>
      <c r="L33" s="37">
        <v>1.55</v>
      </c>
      <c r="M33" s="37">
        <v>0</v>
      </c>
      <c r="N33" s="37">
        <v>0</v>
      </c>
      <c r="O33" s="37">
        <v>0</v>
      </c>
      <c r="P33" s="37">
        <v>0</v>
      </c>
      <c r="Q33" s="37">
        <f>(C33+E33+I33+K33)</f>
        <v>4114</v>
      </c>
      <c r="R33" s="37">
        <f>(D33+F33+J33+L33)</f>
        <v>80.39</v>
      </c>
      <c r="S33" s="37">
        <v>1058</v>
      </c>
      <c r="T33" s="37">
        <v>9.39</v>
      </c>
      <c r="U33" s="37">
        <v>107</v>
      </c>
      <c r="V33" s="37">
        <v>1.39</v>
      </c>
      <c r="W33" s="37">
        <v>107</v>
      </c>
      <c r="X33" s="37">
        <v>1.39</v>
      </c>
      <c r="Y33" s="37">
        <v>0</v>
      </c>
      <c r="Z33" s="37">
        <v>0</v>
      </c>
      <c r="AA33" s="37">
        <v>0</v>
      </c>
      <c r="AB33" s="37">
        <v>0</v>
      </c>
      <c r="AC33" s="37">
        <f>(S33+U33+W33+Y33)</f>
        <v>1272</v>
      </c>
      <c r="AD33" s="37">
        <f>(T33+V33+X33+Z33)</f>
        <v>12.170000000000002</v>
      </c>
      <c r="AE33" s="37">
        <v>0</v>
      </c>
      <c r="AF33" s="37">
        <v>0</v>
      </c>
      <c r="AG33" s="37">
        <v>27</v>
      </c>
      <c r="AH33" s="37">
        <v>0.36</v>
      </c>
      <c r="AI33" s="37">
        <v>72</v>
      </c>
      <c r="AJ33" s="37">
        <v>11.36</v>
      </c>
      <c r="AK33" s="37">
        <v>101</v>
      </c>
      <c r="AL33" s="37">
        <v>0.56000000000000005</v>
      </c>
      <c r="AM33" s="37">
        <v>23</v>
      </c>
      <c r="AN33" s="37">
        <v>0.36</v>
      </c>
      <c r="AO33" s="37">
        <v>133</v>
      </c>
      <c r="AP33" s="37">
        <v>3.7</v>
      </c>
      <c r="AQ33" s="37">
        <v>0</v>
      </c>
      <c r="AR33" s="37">
        <v>0</v>
      </c>
      <c r="AS33" s="37">
        <f>(Q33+AC33+AE33+AG33+AI33+AK33+AM33+AO33)</f>
        <v>5742</v>
      </c>
      <c r="AT33" s="37">
        <f>(R33+AD33+AF33+AH33+AJ33+AL33+AN33+AP33)</f>
        <v>108.9</v>
      </c>
      <c r="AU33" s="37">
        <v>405</v>
      </c>
      <c r="AV33" s="37">
        <v>3.72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154</v>
      </c>
      <c r="BH33" s="37">
        <v>7.93</v>
      </c>
      <c r="BI33" s="37">
        <f>(AY33+BA33+BC33+BE33+BG33)</f>
        <v>154</v>
      </c>
      <c r="BJ33" s="37">
        <f>(AZ33+BB33+BD33+BF33+BH33)</f>
        <v>7.93</v>
      </c>
      <c r="BK33" s="37">
        <f>(AS33+BI33)</f>
        <v>5896</v>
      </c>
      <c r="BL33" s="37">
        <f>(AT33+BJ33)</f>
        <v>116.83000000000001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84</v>
      </c>
      <c r="F34" s="37">
        <v>11.16</v>
      </c>
      <c r="G34" s="37">
        <v>7</v>
      </c>
      <c r="H34" s="37">
        <v>0.2</v>
      </c>
      <c r="I34" s="37">
        <v>164</v>
      </c>
      <c r="J34" s="37">
        <v>21.38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f>(C34+E34+I34+K34)</f>
        <v>248</v>
      </c>
      <c r="R34" s="37">
        <f>(D34+F34+J34+L34)</f>
        <v>32.54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f>(S34+U34+W34+Y34)</f>
        <v>0</v>
      </c>
      <c r="AD34" s="37">
        <f>(T34+V34+X34+Z34)</f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17</v>
      </c>
      <c r="AJ34" s="37">
        <v>0.49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f>(Q34+AC34+AE34+AG34+AI34+AK34+AM34+AO34)</f>
        <v>265</v>
      </c>
      <c r="AT34" s="37">
        <f>(R34+AD34+AF34+AH34+AJ34+AL34+AN34+AP34)</f>
        <v>33.03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f>(AY34+BA34+BC34+BE34+BG34)</f>
        <v>0</v>
      </c>
      <c r="BJ34" s="37">
        <f>(AZ34+BB34+BD34+BF34+BH34)</f>
        <v>0</v>
      </c>
      <c r="BK34" s="37">
        <f>(AS34+BI34)</f>
        <v>265</v>
      </c>
      <c r="BL34" s="37">
        <f>(AT34+BJ34)</f>
        <v>33.03</v>
      </c>
    </row>
    <row r="35" spans="1:64">
      <c r="A35" s="37">
        <v>28</v>
      </c>
      <c r="B35" s="38" t="s">
        <v>70</v>
      </c>
      <c r="C35" s="37">
        <v>7236</v>
      </c>
      <c r="D35" s="37">
        <v>161.55000000000001</v>
      </c>
      <c r="E35" s="37">
        <v>693</v>
      </c>
      <c r="F35" s="37">
        <v>54.57</v>
      </c>
      <c r="G35" s="37">
        <v>7920</v>
      </c>
      <c r="H35" s="37">
        <v>199.65</v>
      </c>
      <c r="I35" s="37">
        <v>56</v>
      </c>
      <c r="J35" s="37">
        <v>8.1999999999999993</v>
      </c>
      <c r="K35" s="37">
        <v>64</v>
      </c>
      <c r="L35" s="37">
        <v>32.5</v>
      </c>
      <c r="M35" s="37">
        <v>0</v>
      </c>
      <c r="N35" s="37">
        <v>0</v>
      </c>
      <c r="O35" s="37">
        <v>0</v>
      </c>
      <c r="P35" s="37">
        <v>0</v>
      </c>
      <c r="Q35" s="37">
        <f>(C35+E35+I35+K35)</f>
        <v>8049</v>
      </c>
      <c r="R35" s="37">
        <f>(D35+F35+J35+L35)</f>
        <v>256.82</v>
      </c>
      <c r="S35" s="37">
        <v>704</v>
      </c>
      <c r="T35" s="37">
        <v>20.63</v>
      </c>
      <c r="U35" s="37">
        <v>1425</v>
      </c>
      <c r="V35" s="37">
        <v>12.18</v>
      </c>
      <c r="W35" s="37">
        <v>148</v>
      </c>
      <c r="X35" s="37">
        <v>28.37</v>
      </c>
      <c r="Y35" s="37">
        <v>0</v>
      </c>
      <c r="Z35" s="37">
        <v>0</v>
      </c>
      <c r="AA35" s="37">
        <v>151</v>
      </c>
      <c r="AB35" s="37">
        <v>7.55</v>
      </c>
      <c r="AC35" s="37">
        <f>(S35+U35+W35+Y35)</f>
        <v>2277</v>
      </c>
      <c r="AD35" s="37">
        <f>(T35+V35+X35+Z35)</f>
        <v>61.180000000000007</v>
      </c>
      <c r="AE35" s="37">
        <v>0</v>
      </c>
      <c r="AF35" s="37">
        <v>0</v>
      </c>
      <c r="AG35" s="37">
        <v>22</v>
      </c>
      <c r="AH35" s="37">
        <v>0.99</v>
      </c>
      <c r="AI35" s="37">
        <v>436</v>
      </c>
      <c r="AJ35" s="37">
        <v>70.150000000000006</v>
      </c>
      <c r="AK35" s="37">
        <v>314</v>
      </c>
      <c r="AL35" s="37">
        <v>1.43</v>
      </c>
      <c r="AM35" s="37">
        <v>63</v>
      </c>
      <c r="AN35" s="37">
        <v>0.8</v>
      </c>
      <c r="AO35" s="37">
        <v>303</v>
      </c>
      <c r="AP35" s="37">
        <v>9.1999999999999993</v>
      </c>
      <c r="AQ35" s="37">
        <v>0</v>
      </c>
      <c r="AR35" s="37">
        <v>0</v>
      </c>
      <c r="AS35" s="37">
        <f>(Q35+AC35+AE35+AG35+AI35+AK35+AM35+AO35)</f>
        <v>11464</v>
      </c>
      <c r="AT35" s="37">
        <f>(R35+AD35+AF35+AH35+AJ35+AL35+AN35+AP35)</f>
        <v>400.57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4301</v>
      </c>
      <c r="BH35" s="37">
        <v>210.53</v>
      </c>
      <c r="BI35" s="37">
        <f>(AY35+BA35+BC35+BE35+BG35)</f>
        <v>4301</v>
      </c>
      <c r="BJ35" s="37">
        <f>(AZ35+BB35+BD35+BF35+BH35)</f>
        <v>210.53</v>
      </c>
      <c r="BK35" s="37">
        <f>(AS35+BI35)</f>
        <v>15765</v>
      </c>
      <c r="BL35" s="37">
        <f>(AT35+BJ35)</f>
        <v>611.1</v>
      </c>
    </row>
    <row r="36" spans="1:64">
      <c r="A36" s="37">
        <v>29</v>
      </c>
      <c r="B36" s="38" t="s">
        <v>71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0</v>
      </c>
      <c r="R36" s="37">
        <f>(D36+F36+J36+L36)</f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0</v>
      </c>
      <c r="AD36" s="37">
        <f>(T36+V36+X36+Z36)</f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f>(Q36+AC36+AE36+AG36+AI36+AK36+AM36+AO36)</f>
        <v>0</v>
      </c>
      <c r="AT36" s="37">
        <f>(R36+AD36+AF36+AH36+AJ36+AL36+AN36+AP36)</f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f>(AY36+BA36+BC36+BE36+BG36)</f>
        <v>0</v>
      </c>
      <c r="BJ36" s="37">
        <f>(AZ36+BB36+BD36+BF36+BH36)</f>
        <v>0</v>
      </c>
      <c r="BK36" s="37">
        <f>(AS36+BI36)</f>
        <v>0</v>
      </c>
      <c r="BL36" s="37">
        <f>(AT36+BJ36)</f>
        <v>0</v>
      </c>
    </row>
    <row r="37" spans="1:64">
      <c r="A37" s="37">
        <v>30</v>
      </c>
      <c r="B37" s="38" t="s">
        <v>72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f>(C37+E37+I37+K37)</f>
        <v>0</v>
      </c>
      <c r="R37" s="37">
        <f>(D37+F37+J37+L37)</f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f>(S37+U37+W37+Y37)</f>
        <v>0</v>
      </c>
      <c r="AD37" s="37">
        <f>(T37+V37+X37+Z37)</f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f>(Q37+AC37+AE37+AG37+AI37+AK37+AM37+AO37)</f>
        <v>0</v>
      </c>
      <c r="AT37" s="37">
        <f>(R37+AD37+AF37+AH37+AJ37+AL37+AN37+AP37)</f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f>(AY37+BA37+BC37+BE37+BG37)</f>
        <v>0</v>
      </c>
      <c r="BJ37" s="37">
        <f>(AZ37+BB37+BD37+BF37+BH37)</f>
        <v>0</v>
      </c>
      <c r="BK37" s="37">
        <f>(AS37+BI37)</f>
        <v>0</v>
      </c>
      <c r="BL37" s="37">
        <f>(AT37+BJ37)</f>
        <v>0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0</v>
      </c>
      <c r="AD38" s="37">
        <f>(T38+V38+X38+Z38)</f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f>(Q38+AC38+AE38+AG38+AI38+AK38+AM38+AO38)</f>
        <v>0</v>
      </c>
      <c r="AT38" s="37">
        <f>(R38+AD38+AF38+AH38+AJ38+AL38+AN38+AP38)</f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0</v>
      </c>
      <c r="BL38" s="37">
        <f>(AT38+BJ38)</f>
        <v>0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0</v>
      </c>
      <c r="AD39" s="37">
        <f>(T39+V39+X39+Z39)</f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f>(Q39+AC39+AE39+AG39+AI39+AK39+AM39+AO39)</f>
        <v>0</v>
      </c>
      <c r="AT39" s="37">
        <f>(R39+AD39+AF39+AH39+AJ39+AL39+AN39+AP39)</f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f>(AY39+BA39+BC39+BE39+BG39)</f>
        <v>0</v>
      </c>
      <c r="BJ39" s="37">
        <f>(AZ39+BB39+BD39+BF39+BH39)</f>
        <v>0</v>
      </c>
      <c r="BK39" s="37">
        <f>(AS39+BI39)</f>
        <v>0</v>
      </c>
      <c r="BL39" s="37">
        <f>(AT39+BJ39)</f>
        <v>0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f>(C40+E40+I40+K40)</f>
        <v>0</v>
      </c>
      <c r="R40" s="37">
        <f>(D40+F40+J40+L40)</f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0</v>
      </c>
      <c r="AD40" s="37">
        <f>(T40+V40+X40+Z40)</f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f>(Q40+AC40+AE40+AG40+AI40+AK40+AM40+AO40)</f>
        <v>0</v>
      </c>
      <c r="AT40" s="37">
        <f>(R40+AD40+AF40+AH40+AJ40+AL40+AN40+AP40)</f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f>(AY40+BA40+BC40+BE40+BG40)</f>
        <v>0</v>
      </c>
      <c r="BJ40" s="37">
        <f>(AZ40+BB40+BD40+BF40+BH40)</f>
        <v>0</v>
      </c>
      <c r="BK40" s="37">
        <f>(AS40+BI40)</f>
        <v>0</v>
      </c>
      <c r="BL40" s="37">
        <f>(AT40+BJ40)</f>
        <v>0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f>(C41+E41+I41+K41)</f>
        <v>0</v>
      </c>
      <c r="R41" s="37">
        <f>(D41+F41+J41+L41)</f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f>(S41+U41+W41+Y41)</f>
        <v>0</v>
      </c>
      <c r="AD41" s="37">
        <f>(T41+V41+X41+Z41)</f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f>(Q41+AC41+AE41+AG41+AI41+AK41+AM41+AO41)</f>
        <v>0</v>
      </c>
      <c r="AT41" s="37">
        <f>(R41+AD41+AF41+AH41+AJ41+AL41+AN41+AP41)</f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f>(AY41+BA41+BC41+BE41+BG41)</f>
        <v>0</v>
      </c>
      <c r="BJ41" s="37">
        <f>(AZ41+BB41+BD41+BF41+BH41)</f>
        <v>0</v>
      </c>
      <c r="BK41" s="37">
        <f>(AS41+BI41)</f>
        <v>0</v>
      </c>
      <c r="BL41" s="37">
        <f>(AT41+BJ41)</f>
        <v>0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0</v>
      </c>
      <c r="AD42" s="37">
        <f>(T42+V42+X42+Z42)</f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f>(Q42+AC42+AE42+AG42+AI42+AK42+AM42+AO42)</f>
        <v>0</v>
      </c>
      <c r="AT42" s="37">
        <f>(R42+AD42+AF42+AH42+AJ42+AL42+AN42+AP42)</f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0</v>
      </c>
      <c r="BL42" s="37">
        <f>(AT42+BJ42)</f>
        <v>0</v>
      </c>
    </row>
    <row r="43" spans="1:64">
      <c r="A43" s="37">
        <v>36</v>
      </c>
      <c r="B43" s="38" t="s">
        <v>78</v>
      </c>
      <c r="C43" s="37">
        <v>1598</v>
      </c>
      <c r="D43" s="37">
        <v>5</v>
      </c>
      <c r="E43" s="37">
        <v>107</v>
      </c>
      <c r="F43" s="37">
        <v>4.01</v>
      </c>
      <c r="G43" s="37">
        <v>9</v>
      </c>
      <c r="H43" s="37">
        <v>0.16</v>
      </c>
      <c r="I43" s="37">
        <v>0</v>
      </c>
      <c r="J43" s="37">
        <v>0</v>
      </c>
      <c r="K43" s="37">
        <v>7</v>
      </c>
      <c r="L43" s="37">
        <v>0.4</v>
      </c>
      <c r="M43" s="37">
        <v>0</v>
      </c>
      <c r="N43" s="37">
        <v>0</v>
      </c>
      <c r="O43" s="37">
        <v>0</v>
      </c>
      <c r="P43" s="37">
        <v>0</v>
      </c>
      <c r="Q43" s="37">
        <f>(C43+E43+I43+K43)</f>
        <v>1712</v>
      </c>
      <c r="R43" s="37">
        <f>(D43+F43+J43+L43)</f>
        <v>9.41</v>
      </c>
      <c r="S43" s="37">
        <v>38</v>
      </c>
      <c r="T43" s="37">
        <v>13.81</v>
      </c>
      <c r="U43" s="37">
        <v>107</v>
      </c>
      <c r="V43" s="37">
        <v>2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f>(S43+U43+W43+Y43)</f>
        <v>145</v>
      </c>
      <c r="AD43" s="37">
        <f>(T43+V43+X43+Z43)</f>
        <v>15.81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f>(Q43+AC43+AE43+AG43+AI43+AK43+AM43+AO43)</f>
        <v>1857</v>
      </c>
      <c r="AT43" s="37">
        <f>(R43+AD43+AF43+AH43+AJ43+AL43+AN43+AP43)</f>
        <v>25.22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594</v>
      </c>
      <c r="BH43" s="37">
        <v>25.81</v>
      </c>
      <c r="BI43" s="37">
        <f>(AY43+BA43+BC43+BE43+BG43)</f>
        <v>594</v>
      </c>
      <c r="BJ43" s="37">
        <f>(AZ43+BB43+BD43+BF43+BH43)</f>
        <v>25.81</v>
      </c>
      <c r="BK43" s="37">
        <f>(AS43+BI43)</f>
        <v>2451</v>
      </c>
      <c r="BL43" s="37">
        <f>(AT43+BJ43)</f>
        <v>51.03</v>
      </c>
    </row>
    <row r="44" spans="1:64">
      <c r="A44" s="37">
        <v>37</v>
      </c>
      <c r="B44" s="38" t="s">
        <v>79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0</v>
      </c>
      <c r="R44" s="37">
        <f>(D44+F44+J44+L44)</f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0</v>
      </c>
      <c r="AD44" s="37">
        <f>(T44+V44+X44+Z44)</f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0</v>
      </c>
      <c r="AT44" s="37">
        <f>(R44+AD44+AF44+AH44+AJ44+AL44+AN44+AP44)</f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0</v>
      </c>
      <c r="BJ44" s="37">
        <f>(AZ44+BB44+BD44+BF44+BH44)</f>
        <v>0</v>
      </c>
      <c r="BK44" s="37">
        <f>(AS44+BI44)</f>
        <v>0</v>
      </c>
      <c r="BL44" s="37">
        <f>(AT44+BJ44)</f>
        <v>0</v>
      </c>
    </row>
    <row r="45" spans="1:64">
      <c r="A45" s="37">
        <v>38</v>
      </c>
      <c r="B45" s="38" t="s">
        <v>80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f>(AY45+BA45+BC45+BE45+BG45)</f>
        <v>0</v>
      </c>
      <c r="BJ45" s="37">
        <f>(AZ45+BB45+BD45+BF45+BH45)</f>
        <v>0</v>
      </c>
      <c r="BK45" s="37">
        <f>(AS45+BI45)</f>
        <v>0</v>
      </c>
      <c r="BL45" s="37">
        <f>(AT45+BJ45)</f>
        <v>0</v>
      </c>
    </row>
    <row r="46" spans="1:64">
      <c r="A46" s="37">
        <v>39</v>
      </c>
      <c r="B46" s="38" t="s">
        <v>81</v>
      </c>
      <c r="C46" s="37">
        <v>30</v>
      </c>
      <c r="D46" s="37">
        <v>1</v>
      </c>
      <c r="E46" s="37">
        <v>1794</v>
      </c>
      <c r="F46" s="37">
        <v>4.2699999999999996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1824</v>
      </c>
      <c r="R46" s="37">
        <f>(D46+F46+J46+L46)</f>
        <v>5.27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1824</v>
      </c>
      <c r="AT46" s="37">
        <f>(R46+AD46+AF46+AH46+AJ46+AL46+AN46+AP46)</f>
        <v>5.27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1</v>
      </c>
      <c r="BH46" s="37">
        <v>0.01</v>
      </c>
      <c r="BI46" s="37">
        <f>(AY46+BA46+BC46+BE46+BG46)</f>
        <v>1</v>
      </c>
      <c r="BJ46" s="37">
        <f>(AZ46+BB46+BD46+BF46+BH46)</f>
        <v>0.01</v>
      </c>
      <c r="BK46" s="37">
        <f>(AS46+BI46)</f>
        <v>1825</v>
      </c>
      <c r="BL46" s="37">
        <f>(AT46+BJ46)</f>
        <v>5.2799999999999994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34" customFormat="1">
      <c r="A51" s="113" t="s">
        <v>86</v>
      </c>
      <c r="B51" s="124"/>
      <c r="C51" s="39">
        <f>SUM(C8:C50)</f>
        <v>32213</v>
      </c>
      <c r="D51" s="39">
        <f>SUM(D8:D50)</f>
        <v>833.56</v>
      </c>
      <c r="E51" s="39">
        <f>SUM(E8:E50)</f>
        <v>5633</v>
      </c>
      <c r="F51" s="39">
        <f>SUM(F8:F50)</f>
        <v>123.30000000000001</v>
      </c>
      <c r="G51" s="39">
        <f>SUM(G8:G50)</f>
        <v>12596</v>
      </c>
      <c r="H51" s="39">
        <f>SUM(H8:H50)</f>
        <v>283.53000000000003</v>
      </c>
      <c r="I51" s="39">
        <f>SUM(I8:I50)</f>
        <v>441</v>
      </c>
      <c r="J51" s="39">
        <f>SUM(J8:J50)</f>
        <v>67.63000000000001</v>
      </c>
      <c r="K51" s="39">
        <f>SUM(K8:K50)</f>
        <v>247</v>
      </c>
      <c r="L51" s="39">
        <f>SUM(L8:L50)</f>
        <v>75.97</v>
      </c>
      <c r="M51" s="39">
        <f>SUM(M8:M50)</f>
        <v>0</v>
      </c>
      <c r="N51" s="39">
        <f>SUM(N8:N50)</f>
        <v>0</v>
      </c>
      <c r="O51" s="39">
        <f>SUM(O8:O50)</f>
        <v>0</v>
      </c>
      <c r="P51" s="39">
        <f>SUM(P8:P50)</f>
        <v>0</v>
      </c>
      <c r="Q51" s="39">
        <f>SUM(Q8:Q50)</f>
        <v>38534</v>
      </c>
      <c r="R51" s="39">
        <f>SUM(R8:R50)</f>
        <v>1100.46</v>
      </c>
      <c r="S51" s="39">
        <f>SUM(S8:S50)</f>
        <v>11176</v>
      </c>
      <c r="T51" s="39">
        <f>SUM(T8:T50)</f>
        <v>1043.55</v>
      </c>
      <c r="U51" s="39">
        <f>SUM(U8:U50)</f>
        <v>3126</v>
      </c>
      <c r="V51" s="39">
        <f>SUM(V8:V50)</f>
        <v>1058.58</v>
      </c>
      <c r="W51" s="39">
        <f>SUM(W8:W50)</f>
        <v>974</v>
      </c>
      <c r="X51" s="39">
        <f>SUM(X8:X50)</f>
        <v>872.01</v>
      </c>
      <c r="Y51" s="39">
        <f>SUM(Y8:Y50)</f>
        <v>0</v>
      </c>
      <c r="Z51" s="39">
        <f>SUM(Z8:Z50)</f>
        <v>0</v>
      </c>
      <c r="AA51" s="39">
        <f>SUM(AA8:AA50)</f>
        <v>399</v>
      </c>
      <c r="AB51" s="39">
        <f>SUM(AB8:AB50)</f>
        <v>470.97</v>
      </c>
      <c r="AC51" s="39">
        <f>SUM(AC8:AC50)</f>
        <v>15276</v>
      </c>
      <c r="AD51" s="39">
        <f>SUM(AD8:AD50)</f>
        <v>2974.1399999999994</v>
      </c>
      <c r="AE51" s="39">
        <f>SUM(AE8:AE50)</f>
        <v>39</v>
      </c>
      <c r="AF51" s="39">
        <f>SUM(AF8:AF50)</f>
        <v>1.6799999999999997</v>
      </c>
      <c r="AG51" s="39">
        <f>SUM(AG8:AG50)</f>
        <v>346</v>
      </c>
      <c r="AH51" s="39">
        <f>SUM(AH8:AH50)</f>
        <v>21.39</v>
      </c>
      <c r="AI51" s="39">
        <f>SUM(AI8:AI50)</f>
        <v>859</v>
      </c>
      <c r="AJ51" s="39">
        <f>SUM(AJ8:AJ50)</f>
        <v>181.32999999999998</v>
      </c>
      <c r="AK51" s="39">
        <f>SUM(AK8:AK50)</f>
        <v>1563</v>
      </c>
      <c r="AL51" s="39">
        <f>SUM(AL8:AL50)</f>
        <v>7.629999999999999</v>
      </c>
      <c r="AM51" s="39">
        <f>SUM(AM8:AM50)</f>
        <v>311</v>
      </c>
      <c r="AN51" s="39">
        <f>SUM(AN8:AN50)</f>
        <v>4.29</v>
      </c>
      <c r="AO51" s="39">
        <f>SUM(AO8:AO50)</f>
        <v>1601</v>
      </c>
      <c r="AP51" s="39">
        <f>SUM(AP8:AP50)</f>
        <v>45.870000000000005</v>
      </c>
      <c r="AQ51" s="39">
        <f>SUM(AQ8:AQ50)</f>
        <v>0</v>
      </c>
      <c r="AR51" s="39">
        <f>SUM(AR8:AR50)</f>
        <v>0</v>
      </c>
      <c r="AS51" s="39">
        <f>SUM(AS8:AS50)</f>
        <v>58529</v>
      </c>
      <c r="AT51" s="39">
        <f>SUM(AT8:AT50)</f>
        <v>4336.79</v>
      </c>
      <c r="AU51" s="39">
        <f>SUM(AU8:AU50)</f>
        <v>4850</v>
      </c>
      <c r="AV51" s="39">
        <f>SUM(AV8:AV50)</f>
        <v>44.599999999999994</v>
      </c>
      <c r="AW51" s="39">
        <f>SUM(AW8:AW50)</f>
        <v>0</v>
      </c>
      <c r="AX51" s="39">
        <f>SUM(AX8:AX50)</f>
        <v>0</v>
      </c>
      <c r="AY51" s="39">
        <f>SUM(AY8:AY50)</f>
        <v>0</v>
      </c>
      <c r="AZ51" s="39">
        <f>SUM(AZ8:AZ50)</f>
        <v>0</v>
      </c>
      <c r="BA51" s="39">
        <f>SUM(BA8:BA50)</f>
        <v>0</v>
      </c>
      <c r="BB51" s="39">
        <f>SUM(BB8:BB50)</f>
        <v>0</v>
      </c>
      <c r="BC51" s="39">
        <f>SUM(BC8:BC50)</f>
        <v>0</v>
      </c>
      <c r="BD51" s="39">
        <f>SUM(BD8:BD50)</f>
        <v>0</v>
      </c>
      <c r="BE51" s="39">
        <f>SUM(BE8:BE50)</f>
        <v>0</v>
      </c>
      <c r="BF51" s="39">
        <f>SUM(BF8:BF50)</f>
        <v>0</v>
      </c>
      <c r="BG51" s="39">
        <f>SUM(BG8:BG50)</f>
        <v>25881</v>
      </c>
      <c r="BH51" s="39">
        <f>SUM(BH8:BH50)</f>
        <v>1694.2700000000002</v>
      </c>
      <c r="BI51" s="39">
        <f>SUM(BI8:BI50)</f>
        <v>25881</v>
      </c>
      <c r="BJ51" s="39">
        <f>SUM(BJ8:BJ50)</f>
        <v>1694.2700000000002</v>
      </c>
      <c r="BK51" s="39">
        <f>SUM(BK8:BK50)</f>
        <v>84410</v>
      </c>
      <c r="BL51" s="39">
        <f>SUM(BL8:BL50)</f>
        <v>6031.0599999999995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112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113</v>
      </c>
      <c r="D8" s="37">
        <v>6.46</v>
      </c>
      <c r="E8" s="37">
        <v>314</v>
      </c>
      <c r="F8" s="37">
        <v>11.6</v>
      </c>
      <c r="G8" s="37">
        <v>0</v>
      </c>
      <c r="H8" s="37">
        <v>0</v>
      </c>
      <c r="I8" s="37">
        <v>33</v>
      </c>
      <c r="J8" s="37">
        <v>0.14000000000000001</v>
      </c>
      <c r="K8" s="37">
        <v>318</v>
      </c>
      <c r="L8" s="37">
        <v>2.5499999999999998</v>
      </c>
      <c r="M8" s="37">
        <v>0</v>
      </c>
      <c r="N8" s="37">
        <v>0</v>
      </c>
      <c r="O8" s="37">
        <v>0</v>
      </c>
      <c r="P8" s="37">
        <v>0</v>
      </c>
      <c r="Q8" s="37">
        <f>(C8+E8+I8+K8)</f>
        <v>778</v>
      </c>
      <c r="R8" s="37">
        <f>(D8+F8+J8+L8)</f>
        <v>20.75</v>
      </c>
      <c r="S8" s="37">
        <v>7987</v>
      </c>
      <c r="T8" s="37">
        <v>246.22</v>
      </c>
      <c r="U8" s="37">
        <v>2573</v>
      </c>
      <c r="V8" s="37">
        <v>32.58</v>
      </c>
      <c r="W8" s="37">
        <v>36</v>
      </c>
      <c r="X8" s="37">
        <v>3.34</v>
      </c>
      <c r="Y8" s="37">
        <v>0</v>
      </c>
      <c r="Z8" s="37">
        <v>0</v>
      </c>
      <c r="AA8" s="37">
        <v>0</v>
      </c>
      <c r="AB8" s="37">
        <v>0</v>
      </c>
      <c r="AC8" s="37">
        <f>(S8+U8+W8+Y8)</f>
        <v>10596</v>
      </c>
      <c r="AD8" s="37">
        <f>(T8+V8+X8+Z8)</f>
        <v>282.14</v>
      </c>
      <c r="AE8" s="37">
        <v>0</v>
      </c>
      <c r="AF8" s="37">
        <v>0</v>
      </c>
      <c r="AG8" s="37">
        <v>21</v>
      </c>
      <c r="AH8" s="37">
        <v>0.7</v>
      </c>
      <c r="AI8" s="37">
        <v>28</v>
      </c>
      <c r="AJ8" s="37">
        <v>3.92</v>
      </c>
      <c r="AK8" s="37">
        <v>0</v>
      </c>
      <c r="AL8" s="37">
        <v>0</v>
      </c>
      <c r="AM8" s="37">
        <v>0</v>
      </c>
      <c r="AN8" s="37">
        <v>0</v>
      </c>
      <c r="AO8" s="37">
        <v>10</v>
      </c>
      <c r="AP8" s="37">
        <v>0.03</v>
      </c>
      <c r="AQ8" s="37">
        <v>0</v>
      </c>
      <c r="AR8" s="37">
        <v>0</v>
      </c>
      <c r="AS8" s="37">
        <f>(Q8+AC8+AE8+AG8+AI8+AK8+AM8+AO8)</f>
        <v>11433</v>
      </c>
      <c r="AT8" s="37">
        <f>(R8+AD8+AF8+AH8+AJ8+AL8+AN8+AP8)</f>
        <v>307.53999999999996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370</v>
      </c>
      <c r="BB8" s="37">
        <v>1.69</v>
      </c>
      <c r="BC8" s="37">
        <v>575</v>
      </c>
      <c r="BD8" s="37">
        <v>9.26</v>
      </c>
      <c r="BE8" s="37">
        <v>0</v>
      </c>
      <c r="BF8" s="37">
        <v>0</v>
      </c>
      <c r="BG8" s="37">
        <v>61</v>
      </c>
      <c r="BH8" s="37">
        <v>41.54</v>
      </c>
      <c r="BI8" s="37">
        <f>(AY8+BA8+BC8+BE8+BG8)</f>
        <v>1006</v>
      </c>
      <c r="BJ8" s="37">
        <f>(AZ8+BB8+BD8+BF8+BH8)</f>
        <v>52.489999999999995</v>
      </c>
      <c r="BK8" s="37">
        <f>(AS8+BI8)</f>
        <v>12439</v>
      </c>
      <c r="BL8" s="37">
        <f>(AT8+BJ8)</f>
        <v>360.03</v>
      </c>
    </row>
    <row r="9" spans="1:64">
      <c r="A9" s="37">
        <v>2</v>
      </c>
      <c r="B9" s="38" t="s">
        <v>44</v>
      </c>
      <c r="C9" s="37">
        <v>124</v>
      </c>
      <c r="D9" s="37">
        <v>3.87</v>
      </c>
      <c r="E9" s="37">
        <v>667</v>
      </c>
      <c r="F9" s="37">
        <v>21.06</v>
      </c>
      <c r="G9" s="37">
        <v>0</v>
      </c>
      <c r="H9" s="37">
        <v>0</v>
      </c>
      <c r="I9" s="37">
        <v>2</v>
      </c>
      <c r="J9" s="37">
        <v>0.05</v>
      </c>
      <c r="K9" s="37">
        <v>198</v>
      </c>
      <c r="L9" s="37">
        <v>1.73</v>
      </c>
      <c r="M9" s="37">
        <v>0</v>
      </c>
      <c r="N9" s="37">
        <v>0</v>
      </c>
      <c r="O9" s="37">
        <v>0</v>
      </c>
      <c r="P9" s="37">
        <v>0</v>
      </c>
      <c r="Q9" s="37">
        <f>(C9+E9+I9+K9)</f>
        <v>991</v>
      </c>
      <c r="R9" s="37">
        <f>(D9+F9+J9+L9)</f>
        <v>26.71</v>
      </c>
      <c r="S9" s="37">
        <v>2923</v>
      </c>
      <c r="T9" s="37">
        <v>83.53</v>
      </c>
      <c r="U9" s="37">
        <v>1430</v>
      </c>
      <c r="V9" s="37">
        <v>7.76</v>
      </c>
      <c r="W9" s="37">
        <v>36</v>
      </c>
      <c r="X9" s="37">
        <v>0.04</v>
      </c>
      <c r="Y9" s="37">
        <v>0</v>
      </c>
      <c r="Z9" s="37">
        <v>0</v>
      </c>
      <c r="AA9" s="37">
        <v>0</v>
      </c>
      <c r="AB9" s="37">
        <v>0</v>
      </c>
      <c r="AC9" s="37">
        <f>(S9+U9+W9+Y9)</f>
        <v>4389</v>
      </c>
      <c r="AD9" s="37">
        <f>(T9+V9+X9+Z9)</f>
        <v>91.330000000000013</v>
      </c>
      <c r="AE9" s="37">
        <v>0</v>
      </c>
      <c r="AF9" s="37">
        <v>0</v>
      </c>
      <c r="AG9" s="37">
        <v>5</v>
      </c>
      <c r="AH9" s="37">
        <v>0.09</v>
      </c>
      <c r="AI9" s="37">
        <v>15</v>
      </c>
      <c r="AJ9" s="37">
        <v>2.3199999999999998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f>(Q9+AC9+AE9+AG9+AI9+AK9+AM9+AO9)</f>
        <v>5400</v>
      </c>
      <c r="AT9" s="37">
        <f>(R9+AD9+AF9+AH9+AJ9+AL9+AN9+AP9)</f>
        <v>120.45000000000002</v>
      </c>
      <c r="AU9" s="37">
        <v>0</v>
      </c>
      <c r="AV9" s="37">
        <v>0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49</v>
      </c>
      <c r="BD9" s="37">
        <v>0.72</v>
      </c>
      <c r="BE9" s="37">
        <v>0</v>
      </c>
      <c r="BF9" s="37">
        <v>0</v>
      </c>
      <c r="BG9" s="37">
        <v>47</v>
      </c>
      <c r="BH9" s="37">
        <v>20.8</v>
      </c>
      <c r="BI9" s="37">
        <f>(AY9+BA9+BC9+BE9+BG9)</f>
        <v>96</v>
      </c>
      <c r="BJ9" s="37">
        <f>(AZ9+BB9+BD9+BF9+BH9)</f>
        <v>21.52</v>
      </c>
      <c r="BK9" s="37">
        <f>(AS9+BI9)</f>
        <v>5496</v>
      </c>
      <c r="BL9" s="37">
        <f>(AT9+BJ9)</f>
        <v>141.97000000000003</v>
      </c>
    </row>
    <row r="10" spans="1:64">
      <c r="A10" s="37">
        <v>3</v>
      </c>
      <c r="B10" s="38" t="s">
        <v>45</v>
      </c>
      <c r="C10" s="37">
        <v>2</v>
      </c>
      <c r="D10" s="37">
        <v>0.2</v>
      </c>
      <c r="E10" s="37">
        <v>7</v>
      </c>
      <c r="F10" s="37">
        <v>0.47</v>
      </c>
      <c r="G10" s="37">
        <v>0</v>
      </c>
      <c r="H10" s="37">
        <v>0</v>
      </c>
      <c r="I10" s="37">
        <v>2</v>
      </c>
      <c r="J10" s="37">
        <v>0.05</v>
      </c>
      <c r="K10" s="37">
        <v>86</v>
      </c>
      <c r="L10" s="37">
        <v>0.51</v>
      </c>
      <c r="M10" s="37">
        <v>0</v>
      </c>
      <c r="N10" s="37">
        <v>0</v>
      </c>
      <c r="O10" s="37">
        <v>0</v>
      </c>
      <c r="P10" s="37">
        <v>0</v>
      </c>
      <c r="Q10" s="37">
        <f>(C10+E10+I10+K10)</f>
        <v>97</v>
      </c>
      <c r="R10" s="37">
        <f>(D10+F10+J10+L10)</f>
        <v>1.23</v>
      </c>
      <c r="S10" s="37">
        <v>687</v>
      </c>
      <c r="T10" s="37">
        <v>49.46</v>
      </c>
      <c r="U10" s="37">
        <v>57</v>
      </c>
      <c r="V10" s="37">
        <v>0.56999999999999995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f>(S10+U10+W10+Y10)</f>
        <v>744</v>
      </c>
      <c r="AD10" s="37">
        <f>(T10+V10+X10+Z10)</f>
        <v>50.03</v>
      </c>
      <c r="AE10" s="37">
        <v>0</v>
      </c>
      <c r="AF10" s="37">
        <v>0</v>
      </c>
      <c r="AG10" s="37">
        <v>2</v>
      </c>
      <c r="AH10" s="37">
        <v>0.12</v>
      </c>
      <c r="AI10" s="37">
        <v>5</v>
      </c>
      <c r="AJ10" s="37">
        <v>0.9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f>(Q10+AC10+AE10+AG10+AI10+AK10+AM10+AO10)</f>
        <v>848</v>
      </c>
      <c r="AT10" s="37">
        <f>(R10+AD10+AF10+AH10+AJ10+AL10+AN10+AP10)</f>
        <v>52.279999999999994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63</v>
      </c>
      <c r="BD10" s="37">
        <v>1</v>
      </c>
      <c r="BE10" s="37">
        <v>0</v>
      </c>
      <c r="BF10" s="37">
        <v>0</v>
      </c>
      <c r="BG10" s="37">
        <v>29</v>
      </c>
      <c r="BH10" s="37">
        <v>10.43</v>
      </c>
      <c r="BI10" s="37">
        <f>(AY10+BA10+BC10+BE10+BG10)</f>
        <v>92</v>
      </c>
      <c r="BJ10" s="37">
        <f>(AZ10+BB10+BD10+BF10+BH10)</f>
        <v>11.43</v>
      </c>
      <c r="BK10" s="37">
        <f>(AS10+BI10)</f>
        <v>940</v>
      </c>
      <c r="BL10" s="37">
        <f>(AT10+BJ10)</f>
        <v>63.709999999999994</v>
      </c>
    </row>
    <row r="11" spans="1:64">
      <c r="A11" s="37">
        <v>4</v>
      </c>
      <c r="B11" s="38" t="s">
        <v>46</v>
      </c>
      <c r="C11" s="37">
        <v>82</v>
      </c>
      <c r="D11" s="37">
        <v>3.29</v>
      </c>
      <c r="E11" s="37">
        <v>149</v>
      </c>
      <c r="F11" s="37">
        <v>0.21</v>
      </c>
      <c r="G11" s="37">
        <v>0</v>
      </c>
      <c r="H11" s="37">
        <v>0</v>
      </c>
      <c r="I11" s="37">
        <v>7</v>
      </c>
      <c r="J11" s="37">
        <v>0.05</v>
      </c>
      <c r="K11" s="37">
        <v>126</v>
      </c>
      <c r="L11" s="37">
        <v>0.44</v>
      </c>
      <c r="M11" s="37">
        <v>0</v>
      </c>
      <c r="N11" s="37">
        <v>0</v>
      </c>
      <c r="O11" s="37">
        <v>0</v>
      </c>
      <c r="P11" s="37">
        <v>0</v>
      </c>
      <c r="Q11" s="37">
        <f>(C11+E11+I11+K11)</f>
        <v>364</v>
      </c>
      <c r="R11" s="37">
        <f>(D11+F11+J11+L11)</f>
        <v>3.9899999999999998</v>
      </c>
      <c r="S11" s="37">
        <v>5664</v>
      </c>
      <c r="T11" s="37">
        <v>226.32</v>
      </c>
      <c r="U11" s="37">
        <v>4174</v>
      </c>
      <c r="V11" s="37">
        <v>22.88</v>
      </c>
      <c r="W11" s="37">
        <v>48</v>
      </c>
      <c r="X11" s="37">
        <v>1.99</v>
      </c>
      <c r="Y11" s="37">
        <v>0</v>
      </c>
      <c r="Z11" s="37">
        <v>0</v>
      </c>
      <c r="AA11" s="37">
        <v>0</v>
      </c>
      <c r="AB11" s="37">
        <v>0</v>
      </c>
      <c r="AC11" s="37">
        <f>(S11+U11+W11+Y11)</f>
        <v>9886</v>
      </c>
      <c r="AD11" s="37">
        <f>(T11+V11+X11+Z11)</f>
        <v>251.19</v>
      </c>
      <c r="AE11" s="37">
        <v>0</v>
      </c>
      <c r="AF11" s="37">
        <v>0</v>
      </c>
      <c r="AG11" s="37">
        <v>16</v>
      </c>
      <c r="AH11" s="37">
        <v>0.34</v>
      </c>
      <c r="AI11" s="37">
        <v>26</v>
      </c>
      <c r="AJ11" s="37">
        <v>4.12</v>
      </c>
      <c r="AK11" s="37">
        <v>0</v>
      </c>
      <c r="AL11" s="37">
        <v>0</v>
      </c>
      <c r="AM11" s="37">
        <v>1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f>(Q11+AC11+AE11+AG11+AI11+AK11+AM11+AO11)</f>
        <v>10293</v>
      </c>
      <c r="AT11" s="37">
        <f>(R11+AD11+AF11+AH11+AJ11+AL11+AN11+AP11)</f>
        <v>259.64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308</v>
      </c>
      <c r="BB11" s="37">
        <v>1.8</v>
      </c>
      <c r="BC11" s="37">
        <v>446</v>
      </c>
      <c r="BD11" s="37">
        <v>7.36</v>
      </c>
      <c r="BE11" s="37">
        <v>0</v>
      </c>
      <c r="BF11" s="37">
        <v>0</v>
      </c>
      <c r="BG11" s="37">
        <v>41</v>
      </c>
      <c r="BH11" s="37">
        <v>36.22</v>
      </c>
      <c r="BI11" s="37">
        <f>(AY11+BA11+BC11+BE11+BG11)</f>
        <v>795</v>
      </c>
      <c r="BJ11" s="37">
        <f>(AZ11+BB11+BD11+BF11+BH11)</f>
        <v>45.379999999999995</v>
      </c>
      <c r="BK11" s="37">
        <f>(AS11+BI11)</f>
        <v>11088</v>
      </c>
      <c r="BL11" s="37">
        <f>(AT11+BJ11)</f>
        <v>305.02</v>
      </c>
    </row>
    <row r="12" spans="1:64">
      <c r="A12" s="37">
        <v>5</v>
      </c>
      <c r="B12" s="38" t="s">
        <v>47</v>
      </c>
      <c r="C12" s="37">
        <v>495</v>
      </c>
      <c r="D12" s="37">
        <v>22.05</v>
      </c>
      <c r="E12" s="37">
        <v>148</v>
      </c>
      <c r="F12" s="37">
        <v>4.79</v>
      </c>
      <c r="G12" s="37">
        <v>0</v>
      </c>
      <c r="H12" s="37">
        <v>0</v>
      </c>
      <c r="I12" s="37">
        <v>4</v>
      </c>
      <c r="J12" s="37">
        <v>0.06</v>
      </c>
      <c r="K12" s="37">
        <v>67</v>
      </c>
      <c r="L12" s="37">
        <v>3.03</v>
      </c>
      <c r="M12" s="37">
        <v>0</v>
      </c>
      <c r="N12" s="37">
        <v>0</v>
      </c>
      <c r="O12" s="37">
        <v>0</v>
      </c>
      <c r="P12" s="37">
        <v>0</v>
      </c>
      <c r="Q12" s="37">
        <f>(C12+E12+I12+K12)</f>
        <v>714</v>
      </c>
      <c r="R12" s="37">
        <f>(D12+F12+J12+L12)</f>
        <v>29.93</v>
      </c>
      <c r="S12" s="37">
        <v>3938</v>
      </c>
      <c r="T12" s="37">
        <v>172.85</v>
      </c>
      <c r="U12" s="37">
        <v>3831</v>
      </c>
      <c r="V12" s="37">
        <v>27.78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f>(S12+U12+W12+Y12)</f>
        <v>7769</v>
      </c>
      <c r="AD12" s="37">
        <f>(T12+V12+X12+Z12)</f>
        <v>200.63</v>
      </c>
      <c r="AE12" s="37">
        <v>0</v>
      </c>
      <c r="AF12" s="37">
        <v>0</v>
      </c>
      <c r="AG12" s="37">
        <v>16</v>
      </c>
      <c r="AH12" s="37">
        <v>1.08</v>
      </c>
      <c r="AI12" s="37">
        <v>28</v>
      </c>
      <c r="AJ12" s="37">
        <v>4.4400000000000004</v>
      </c>
      <c r="AK12" s="37">
        <v>0</v>
      </c>
      <c r="AL12" s="37">
        <v>0</v>
      </c>
      <c r="AM12" s="37">
        <v>0</v>
      </c>
      <c r="AN12" s="37">
        <v>0</v>
      </c>
      <c r="AO12" s="37">
        <v>2</v>
      </c>
      <c r="AP12" s="37">
        <v>0</v>
      </c>
      <c r="AQ12" s="37">
        <v>0</v>
      </c>
      <c r="AR12" s="37">
        <v>0</v>
      </c>
      <c r="AS12" s="37">
        <f>(Q12+AC12+AE12+AG12+AI12+AK12+AM12+AO12)</f>
        <v>8529</v>
      </c>
      <c r="AT12" s="37">
        <f>(R12+AD12+AF12+AH12+AJ12+AL12+AN12+AP12)</f>
        <v>236.08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23</v>
      </c>
      <c r="BD12" s="37">
        <v>0.31</v>
      </c>
      <c r="BE12" s="37">
        <v>0</v>
      </c>
      <c r="BF12" s="37">
        <v>0</v>
      </c>
      <c r="BG12" s="37">
        <v>29</v>
      </c>
      <c r="BH12" s="37">
        <v>36.619999999999997</v>
      </c>
      <c r="BI12" s="37">
        <f>(AY12+BA12+BC12+BE12+BG12)</f>
        <v>52</v>
      </c>
      <c r="BJ12" s="37">
        <f>(AZ12+BB12+BD12+BF12+BH12)</f>
        <v>36.93</v>
      </c>
      <c r="BK12" s="37">
        <f>(AS12+BI12)</f>
        <v>8581</v>
      </c>
      <c r="BL12" s="37">
        <f>(AT12+BJ12)</f>
        <v>273.01</v>
      </c>
    </row>
    <row r="13" spans="1:64">
      <c r="A13" s="37">
        <v>6</v>
      </c>
      <c r="B13" s="38" t="s">
        <v>48</v>
      </c>
      <c r="C13" s="37">
        <v>25</v>
      </c>
      <c r="D13" s="37">
        <v>0.73</v>
      </c>
      <c r="E13" s="37">
        <v>4</v>
      </c>
      <c r="F13" s="37">
        <v>0.13</v>
      </c>
      <c r="G13" s="37">
        <v>0</v>
      </c>
      <c r="H13" s="37">
        <v>0</v>
      </c>
      <c r="I13" s="37">
        <v>23</v>
      </c>
      <c r="J13" s="37">
        <v>0.09</v>
      </c>
      <c r="K13" s="37">
        <v>3</v>
      </c>
      <c r="L13" s="37">
        <v>0.11</v>
      </c>
      <c r="M13" s="37">
        <v>0</v>
      </c>
      <c r="N13" s="37">
        <v>0</v>
      </c>
      <c r="O13" s="37">
        <v>0</v>
      </c>
      <c r="P13" s="37">
        <v>0</v>
      </c>
      <c r="Q13" s="37">
        <f>(C13+E13+I13+K13)</f>
        <v>55</v>
      </c>
      <c r="R13" s="37">
        <f>(D13+F13+J13+L13)</f>
        <v>1.06</v>
      </c>
      <c r="S13" s="37">
        <v>1871</v>
      </c>
      <c r="T13" s="37">
        <v>63.17</v>
      </c>
      <c r="U13" s="37">
        <v>457</v>
      </c>
      <c r="V13" s="37">
        <v>1.91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f>(S13+U13+W13+Y13)</f>
        <v>2328</v>
      </c>
      <c r="AD13" s="37">
        <f>(T13+V13+X13+Z13)</f>
        <v>65.08</v>
      </c>
      <c r="AE13" s="37">
        <v>0</v>
      </c>
      <c r="AF13" s="37">
        <v>0</v>
      </c>
      <c r="AG13" s="37">
        <v>3</v>
      </c>
      <c r="AH13" s="37">
        <v>0.1</v>
      </c>
      <c r="AI13" s="37">
        <v>7</v>
      </c>
      <c r="AJ13" s="37">
        <v>0.69</v>
      </c>
      <c r="AK13" s="37">
        <v>0</v>
      </c>
      <c r="AL13" s="37">
        <v>0</v>
      </c>
      <c r="AM13" s="37">
        <v>3</v>
      </c>
      <c r="AN13" s="37">
        <v>0.01</v>
      </c>
      <c r="AO13" s="37">
        <v>0</v>
      </c>
      <c r="AP13" s="37">
        <v>0</v>
      </c>
      <c r="AQ13" s="37">
        <v>0</v>
      </c>
      <c r="AR13" s="37">
        <v>0</v>
      </c>
      <c r="AS13" s="37">
        <f>(Q13+AC13+AE13+AG13+AI13+AK13+AM13+AO13)</f>
        <v>2396</v>
      </c>
      <c r="AT13" s="37">
        <f>(R13+AD13+AF13+AH13+AJ13+AL13+AN13+AP13)</f>
        <v>66.94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111</v>
      </c>
      <c r="BD13" s="37">
        <v>1.75</v>
      </c>
      <c r="BE13" s="37">
        <v>0</v>
      </c>
      <c r="BF13" s="37">
        <v>0</v>
      </c>
      <c r="BG13" s="37">
        <v>19</v>
      </c>
      <c r="BH13" s="37">
        <v>20.74</v>
      </c>
      <c r="BI13" s="37">
        <f>(AY13+BA13+BC13+BE13+BG13)</f>
        <v>130</v>
      </c>
      <c r="BJ13" s="37">
        <f>(AZ13+BB13+BD13+BF13+BH13)</f>
        <v>22.49</v>
      </c>
      <c r="BK13" s="37">
        <f>(AS13+BI13)</f>
        <v>2526</v>
      </c>
      <c r="BL13" s="37">
        <f>(AT13+BJ13)</f>
        <v>89.429999999999993</v>
      </c>
    </row>
    <row r="14" spans="1:64">
      <c r="A14" s="37">
        <v>7</v>
      </c>
      <c r="B14" s="38" t="s">
        <v>49</v>
      </c>
      <c r="C14" s="37">
        <v>5</v>
      </c>
      <c r="D14" s="37">
        <v>0.31</v>
      </c>
      <c r="E14" s="37">
        <v>10</v>
      </c>
      <c r="F14" s="37">
        <v>0.34</v>
      </c>
      <c r="G14" s="37">
        <v>0</v>
      </c>
      <c r="H14" s="37">
        <v>0</v>
      </c>
      <c r="I14" s="37">
        <v>2</v>
      </c>
      <c r="J14" s="37">
        <v>0.05</v>
      </c>
      <c r="K14" s="37">
        <v>20</v>
      </c>
      <c r="L14" s="37">
        <v>0.14000000000000001</v>
      </c>
      <c r="M14" s="37">
        <v>0</v>
      </c>
      <c r="N14" s="37">
        <v>0</v>
      </c>
      <c r="O14" s="37">
        <v>0</v>
      </c>
      <c r="P14" s="37">
        <v>0</v>
      </c>
      <c r="Q14" s="37">
        <f>(C14+E14+I14+K14)</f>
        <v>37</v>
      </c>
      <c r="R14" s="37">
        <f>(D14+F14+J14+L14)</f>
        <v>0.84000000000000008</v>
      </c>
      <c r="S14" s="37">
        <v>1264</v>
      </c>
      <c r="T14" s="37">
        <v>38.44</v>
      </c>
      <c r="U14" s="37">
        <v>400</v>
      </c>
      <c r="V14" s="37">
        <v>3.89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f>(S14+U14+W14+Y14)</f>
        <v>1664</v>
      </c>
      <c r="AD14" s="37">
        <f>(T14+V14+X14+Z14)</f>
        <v>42.33</v>
      </c>
      <c r="AE14" s="37">
        <v>0</v>
      </c>
      <c r="AF14" s="37">
        <v>0</v>
      </c>
      <c r="AG14" s="37">
        <v>3</v>
      </c>
      <c r="AH14" s="37">
        <v>0.06</v>
      </c>
      <c r="AI14" s="37">
        <v>5</v>
      </c>
      <c r="AJ14" s="37">
        <v>1.04</v>
      </c>
      <c r="AK14" s="37">
        <v>0</v>
      </c>
      <c r="AL14" s="37">
        <v>0</v>
      </c>
      <c r="AM14" s="37">
        <v>0</v>
      </c>
      <c r="AN14" s="37">
        <v>0</v>
      </c>
      <c r="AO14" s="37">
        <v>2</v>
      </c>
      <c r="AP14" s="37">
        <v>0.01</v>
      </c>
      <c r="AQ14" s="37">
        <v>0</v>
      </c>
      <c r="AR14" s="37">
        <v>0</v>
      </c>
      <c r="AS14" s="37">
        <f>(Q14+AC14+AE14+AG14+AI14+AK14+AM14+AO14)</f>
        <v>1711</v>
      </c>
      <c r="AT14" s="37">
        <f>(R14+AD14+AF14+AH14+AJ14+AL14+AN14+AP14)</f>
        <v>44.28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62</v>
      </c>
      <c r="BB14" s="37">
        <v>0.02</v>
      </c>
      <c r="BC14" s="37">
        <v>50</v>
      </c>
      <c r="BD14" s="37">
        <v>0.75</v>
      </c>
      <c r="BE14" s="37">
        <v>0</v>
      </c>
      <c r="BF14" s="37">
        <v>0</v>
      </c>
      <c r="BG14" s="37">
        <v>21</v>
      </c>
      <c r="BH14" s="37">
        <v>10.43</v>
      </c>
      <c r="BI14" s="37">
        <f>(AY14+BA14+BC14+BE14+BG14)</f>
        <v>133</v>
      </c>
      <c r="BJ14" s="37">
        <f>(AZ14+BB14+BD14+BF14+BH14)</f>
        <v>11.2</v>
      </c>
      <c r="BK14" s="37">
        <f>(AS14+BI14)</f>
        <v>1844</v>
      </c>
      <c r="BL14" s="37">
        <f>(AT14+BJ14)</f>
        <v>55.480000000000004</v>
      </c>
    </row>
    <row r="15" spans="1:64">
      <c r="A15" s="37">
        <v>8</v>
      </c>
      <c r="B15" s="38" t="s">
        <v>50</v>
      </c>
      <c r="C15" s="37">
        <v>268</v>
      </c>
      <c r="D15" s="37">
        <v>6.02</v>
      </c>
      <c r="E15" s="37">
        <v>105</v>
      </c>
      <c r="F15" s="37">
        <v>3.88</v>
      </c>
      <c r="G15" s="37">
        <v>0</v>
      </c>
      <c r="H15" s="37">
        <v>0</v>
      </c>
      <c r="I15" s="37">
        <v>4</v>
      </c>
      <c r="J15" s="37">
        <v>0.06</v>
      </c>
      <c r="K15" s="37">
        <v>65</v>
      </c>
      <c r="L15" s="37">
        <v>2.75</v>
      </c>
      <c r="M15" s="37">
        <v>0</v>
      </c>
      <c r="N15" s="37">
        <v>0</v>
      </c>
      <c r="O15" s="37">
        <v>0</v>
      </c>
      <c r="P15" s="37">
        <v>0</v>
      </c>
      <c r="Q15" s="37">
        <f>(C15+E15+I15+K15)</f>
        <v>442</v>
      </c>
      <c r="R15" s="37">
        <f>(D15+F15+J15+L15)</f>
        <v>12.709999999999999</v>
      </c>
      <c r="S15" s="37">
        <v>3267</v>
      </c>
      <c r="T15" s="37">
        <v>82.76</v>
      </c>
      <c r="U15" s="37">
        <v>515</v>
      </c>
      <c r="V15" s="37">
        <v>6.33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f>(S15+U15+W15+Y15)</f>
        <v>3782</v>
      </c>
      <c r="AD15" s="37">
        <f>(T15+V15+X15+Z15)</f>
        <v>89.09</v>
      </c>
      <c r="AE15" s="37">
        <v>0</v>
      </c>
      <c r="AF15" s="37">
        <v>0</v>
      </c>
      <c r="AG15" s="37">
        <v>4</v>
      </c>
      <c r="AH15" s="37">
        <v>0.1</v>
      </c>
      <c r="AI15" s="37">
        <v>14</v>
      </c>
      <c r="AJ15" s="37">
        <v>1.96</v>
      </c>
      <c r="AK15" s="37">
        <v>0</v>
      </c>
      <c r="AL15" s="37">
        <v>0</v>
      </c>
      <c r="AM15" s="37">
        <v>1</v>
      </c>
      <c r="AN15" s="37">
        <v>0</v>
      </c>
      <c r="AO15" s="37">
        <v>4</v>
      </c>
      <c r="AP15" s="37">
        <v>0</v>
      </c>
      <c r="AQ15" s="37">
        <v>0</v>
      </c>
      <c r="AR15" s="37">
        <v>0</v>
      </c>
      <c r="AS15" s="37">
        <f>(Q15+AC15+AE15+AG15+AI15+AK15+AM15+AO15)</f>
        <v>4247</v>
      </c>
      <c r="AT15" s="37">
        <f>(R15+AD15+AF15+AH15+AJ15+AL15+AN15+AP15)</f>
        <v>103.85999999999999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103</v>
      </c>
      <c r="BD15" s="37">
        <v>1.55</v>
      </c>
      <c r="BE15" s="37">
        <v>0</v>
      </c>
      <c r="BF15" s="37">
        <v>0</v>
      </c>
      <c r="BG15" s="37">
        <v>19</v>
      </c>
      <c r="BH15" s="37">
        <v>31.04</v>
      </c>
      <c r="BI15" s="37">
        <f>(AY15+BA15+BC15+BE15+BG15)</f>
        <v>122</v>
      </c>
      <c r="BJ15" s="37">
        <f>(AZ15+BB15+BD15+BF15+BH15)</f>
        <v>32.589999999999996</v>
      </c>
      <c r="BK15" s="37">
        <f>(AS15+BI15)</f>
        <v>4369</v>
      </c>
      <c r="BL15" s="37">
        <f>(AT15+BJ15)</f>
        <v>136.44999999999999</v>
      </c>
    </row>
    <row r="16" spans="1:64">
      <c r="A16" s="37">
        <v>9</v>
      </c>
      <c r="B16" s="38" t="s">
        <v>51</v>
      </c>
      <c r="C16" s="37">
        <v>4241</v>
      </c>
      <c r="D16" s="37">
        <v>171.39</v>
      </c>
      <c r="E16" s="37">
        <v>3173</v>
      </c>
      <c r="F16" s="37">
        <v>35.03</v>
      </c>
      <c r="G16" s="37">
        <v>0</v>
      </c>
      <c r="H16" s="37">
        <v>0</v>
      </c>
      <c r="I16" s="37">
        <v>94</v>
      </c>
      <c r="J16" s="37">
        <v>40.83</v>
      </c>
      <c r="K16" s="37">
        <v>2477</v>
      </c>
      <c r="L16" s="37">
        <v>72.56</v>
      </c>
      <c r="M16" s="37">
        <v>0</v>
      </c>
      <c r="N16" s="37">
        <v>0</v>
      </c>
      <c r="O16" s="37">
        <v>0</v>
      </c>
      <c r="P16" s="37">
        <v>0</v>
      </c>
      <c r="Q16" s="37">
        <f>(C16+E16+I16+K16)</f>
        <v>9985</v>
      </c>
      <c r="R16" s="37">
        <f>(D16+F16+J16+L16)</f>
        <v>319.81</v>
      </c>
      <c r="S16" s="37">
        <v>29998</v>
      </c>
      <c r="T16" s="37">
        <v>711.44</v>
      </c>
      <c r="U16" s="37">
        <v>20300</v>
      </c>
      <c r="V16" s="37">
        <v>174.63</v>
      </c>
      <c r="W16" s="37">
        <v>649</v>
      </c>
      <c r="X16" s="37">
        <v>41.98</v>
      </c>
      <c r="Y16" s="37">
        <v>0</v>
      </c>
      <c r="Z16" s="37">
        <v>0</v>
      </c>
      <c r="AA16" s="37">
        <v>0</v>
      </c>
      <c r="AB16" s="37">
        <v>0</v>
      </c>
      <c r="AC16" s="37">
        <f>(S16+U16+W16+Y16)</f>
        <v>50947</v>
      </c>
      <c r="AD16" s="37">
        <f>(T16+V16+X16+Z16)</f>
        <v>928.05000000000007</v>
      </c>
      <c r="AE16" s="37">
        <v>0</v>
      </c>
      <c r="AF16" s="37">
        <v>0</v>
      </c>
      <c r="AG16" s="37">
        <v>88</v>
      </c>
      <c r="AH16" s="37">
        <v>2.27</v>
      </c>
      <c r="AI16" s="37">
        <v>159</v>
      </c>
      <c r="AJ16" s="37">
        <v>24.57</v>
      </c>
      <c r="AK16" s="37">
        <v>0</v>
      </c>
      <c r="AL16" s="37">
        <v>0</v>
      </c>
      <c r="AM16" s="37">
        <v>83</v>
      </c>
      <c r="AN16" s="37">
        <v>0.16</v>
      </c>
      <c r="AO16" s="37">
        <v>37</v>
      </c>
      <c r="AP16" s="37">
        <v>0.03</v>
      </c>
      <c r="AQ16" s="37">
        <v>0</v>
      </c>
      <c r="AR16" s="37">
        <v>0</v>
      </c>
      <c r="AS16" s="37">
        <f>(Q16+AC16+AE16+AG16+AI16+AK16+AM16+AO16)</f>
        <v>61299</v>
      </c>
      <c r="AT16" s="37">
        <f>(R16+AD16+AF16+AH16+AJ16+AL16+AN16+AP16)</f>
        <v>1274.8900000000001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1603</v>
      </c>
      <c r="BB16" s="37">
        <v>10.52</v>
      </c>
      <c r="BC16" s="37">
        <v>2264</v>
      </c>
      <c r="BD16" s="37">
        <v>34.39</v>
      </c>
      <c r="BE16" s="37">
        <v>0</v>
      </c>
      <c r="BF16" s="37">
        <v>0</v>
      </c>
      <c r="BG16" s="37">
        <v>51</v>
      </c>
      <c r="BH16" s="37">
        <v>178.4</v>
      </c>
      <c r="BI16" s="37">
        <f>(AY16+BA16+BC16+BE16+BG16)</f>
        <v>3918</v>
      </c>
      <c r="BJ16" s="37">
        <f>(AZ16+BB16+BD16+BF16+BH16)</f>
        <v>223.31</v>
      </c>
      <c r="BK16" s="37">
        <f>(AS16+BI16)</f>
        <v>65217</v>
      </c>
      <c r="BL16" s="37">
        <f>(AT16+BJ16)</f>
        <v>1498.2</v>
      </c>
    </row>
    <row r="17" spans="1:64">
      <c r="A17" s="37">
        <v>10</v>
      </c>
      <c r="B17" s="38" t="s">
        <v>52</v>
      </c>
      <c r="C17" s="37">
        <v>4999</v>
      </c>
      <c r="D17" s="37">
        <v>114.96</v>
      </c>
      <c r="E17" s="37">
        <v>96</v>
      </c>
      <c r="F17" s="37">
        <v>16.809999999999999</v>
      </c>
      <c r="G17" s="37">
        <v>0</v>
      </c>
      <c r="H17" s="37">
        <v>0</v>
      </c>
      <c r="I17" s="37">
        <v>5</v>
      </c>
      <c r="J17" s="37">
        <v>0.21</v>
      </c>
      <c r="K17" s="37">
        <v>781</v>
      </c>
      <c r="L17" s="37">
        <v>6.06</v>
      </c>
      <c r="M17" s="37">
        <v>0</v>
      </c>
      <c r="N17" s="37">
        <v>0</v>
      </c>
      <c r="O17" s="37">
        <v>0</v>
      </c>
      <c r="P17" s="37">
        <v>0</v>
      </c>
      <c r="Q17" s="37">
        <f>(C17+E17+I17+K17)</f>
        <v>5881</v>
      </c>
      <c r="R17" s="37">
        <f>(D17+F17+J17+L17)</f>
        <v>138.04</v>
      </c>
      <c r="S17" s="37">
        <v>20812</v>
      </c>
      <c r="T17" s="37">
        <v>860.82</v>
      </c>
      <c r="U17" s="37">
        <v>16583</v>
      </c>
      <c r="V17" s="37">
        <v>123.93</v>
      </c>
      <c r="W17" s="37">
        <v>465</v>
      </c>
      <c r="X17" s="37">
        <v>21.86</v>
      </c>
      <c r="Y17" s="37">
        <v>0</v>
      </c>
      <c r="Z17" s="37">
        <v>0</v>
      </c>
      <c r="AA17" s="37">
        <v>0</v>
      </c>
      <c r="AB17" s="37">
        <v>0</v>
      </c>
      <c r="AC17" s="37">
        <f>(S17+U17+W17+Y17)</f>
        <v>37860</v>
      </c>
      <c r="AD17" s="37">
        <f>(T17+V17+X17+Z17)</f>
        <v>1006.61</v>
      </c>
      <c r="AE17" s="37">
        <v>5</v>
      </c>
      <c r="AF17" s="37">
        <v>1.07</v>
      </c>
      <c r="AG17" s="37">
        <v>155</v>
      </c>
      <c r="AH17" s="37">
        <v>4.9800000000000004</v>
      </c>
      <c r="AI17" s="37">
        <v>297</v>
      </c>
      <c r="AJ17" s="37">
        <v>39.6</v>
      </c>
      <c r="AK17" s="37">
        <v>145</v>
      </c>
      <c r="AL17" s="37">
        <v>0.24</v>
      </c>
      <c r="AM17" s="37">
        <v>92</v>
      </c>
      <c r="AN17" s="37">
        <v>0.69</v>
      </c>
      <c r="AO17" s="37">
        <v>464</v>
      </c>
      <c r="AP17" s="37">
        <v>27.21</v>
      </c>
      <c r="AQ17" s="37">
        <v>0</v>
      </c>
      <c r="AR17" s="37">
        <v>0</v>
      </c>
      <c r="AS17" s="37">
        <f>(Q17+AC17+AE17+AG17+AI17+AK17+AM17+AO17)</f>
        <v>44899</v>
      </c>
      <c r="AT17" s="37">
        <f>(R17+AD17+AF17+AH17+AJ17+AL17+AN17+AP17)</f>
        <v>1218.44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2342</v>
      </c>
      <c r="BB17" s="37">
        <v>12.36</v>
      </c>
      <c r="BC17" s="37">
        <v>5483</v>
      </c>
      <c r="BD17" s="37">
        <v>87.64</v>
      </c>
      <c r="BE17" s="37">
        <v>0</v>
      </c>
      <c r="BF17" s="37">
        <v>0</v>
      </c>
      <c r="BG17" s="37">
        <v>65</v>
      </c>
      <c r="BH17" s="37">
        <v>244.26</v>
      </c>
      <c r="BI17" s="37">
        <f>(AY17+BA17+BC17+BE17+BG17)</f>
        <v>7890</v>
      </c>
      <c r="BJ17" s="37">
        <f>(AZ17+BB17+BD17+BF17+BH17)</f>
        <v>344.26</v>
      </c>
      <c r="BK17" s="37">
        <f>(AS17+BI17)</f>
        <v>52789</v>
      </c>
      <c r="BL17" s="37">
        <f>(AT17+BJ17)</f>
        <v>1562.7</v>
      </c>
    </row>
    <row r="18" spans="1:64">
      <c r="A18" s="37">
        <v>11</v>
      </c>
      <c r="B18" s="38" t="s">
        <v>53</v>
      </c>
      <c r="C18" s="37">
        <v>4092</v>
      </c>
      <c r="D18" s="37">
        <v>112.63</v>
      </c>
      <c r="E18" s="37">
        <v>252</v>
      </c>
      <c r="F18" s="37">
        <v>6.91</v>
      </c>
      <c r="G18" s="37">
        <v>0</v>
      </c>
      <c r="H18" s="37">
        <v>0</v>
      </c>
      <c r="I18" s="37">
        <v>72</v>
      </c>
      <c r="J18" s="37">
        <v>2.2000000000000002</v>
      </c>
      <c r="K18" s="37">
        <v>292</v>
      </c>
      <c r="L18" s="37">
        <v>1</v>
      </c>
      <c r="M18" s="37">
        <v>0</v>
      </c>
      <c r="N18" s="37">
        <v>0</v>
      </c>
      <c r="O18" s="37">
        <v>0</v>
      </c>
      <c r="P18" s="37">
        <v>0</v>
      </c>
      <c r="Q18" s="37">
        <f>(C18+E18+I18+K18)</f>
        <v>4708</v>
      </c>
      <c r="R18" s="37">
        <f>(D18+F18+J18+L18)</f>
        <v>122.74</v>
      </c>
      <c r="S18" s="37">
        <v>28544</v>
      </c>
      <c r="T18" s="37">
        <v>580.49</v>
      </c>
      <c r="U18" s="37">
        <v>5890</v>
      </c>
      <c r="V18" s="37">
        <v>43.99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f>(S18+U18+W18+Y18)</f>
        <v>34434</v>
      </c>
      <c r="AD18" s="37">
        <f>(T18+V18+X18+Z18)</f>
        <v>624.48</v>
      </c>
      <c r="AE18" s="37">
        <v>126</v>
      </c>
      <c r="AF18" s="37">
        <v>2.68</v>
      </c>
      <c r="AG18" s="37">
        <v>62</v>
      </c>
      <c r="AH18" s="37">
        <v>1.27</v>
      </c>
      <c r="AI18" s="37">
        <v>170</v>
      </c>
      <c r="AJ18" s="37">
        <v>20.46</v>
      </c>
      <c r="AK18" s="37">
        <v>0</v>
      </c>
      <c r="AL18" s="37">
        <v>0</v>
      </c>
      <c r="AM18" s="37">
        <v>0</v>
      </c>
      <c r="AN18" s="37">
        <v>0</v>
      </c>
      <c r="AO18" s="37">
        <v>3843</v>
      </c>
      <c r="AP18" s="37">
        <v>32.54</v>
      </c>
      <c r="AQ18" s="37">
        <v>0</v>
      </c>
      <c r="AR18" s="37">
        <v>0</v>
      </c>
      <c r="AS18" s="37">
        <f>(Q18+AC18+AE18+AG18+AI18+AK18+AM18+AO18)</f>
        <v>43343</v>
      </c>
      <c r="AT18" s="37">
        <f>(R18+AD18+AF18+AH18+AJ18+AL18+AN18+AP18)</f>
        <v>804.17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1562</v>
      </c>
      <c r="BD18" s="37">
        <v>23.56</v>
      </c>
      <c r="BE18" s="37">
        <v>0</v>
      </c>
      <c r="BF18" s="37">
        <v>0</v>
      </c>
      <c r="BG18" s="37">
        <v>48</v>
      </c>
      <c r="BH18" s="37">
        <v>101.77</v>
      </c>
      <c r="BI18" s="37">
        <f>(AY18+BA18+BC18+BE18+BG18)</f>
        <v>1610</v>
      </c>
      <c r="BJ18" s="37">
        <f>(AZ18+BB18+BD18+BF18+BH18)</f>
        <v>125.33</v>
      </c>
      <c r="BK18" s="37">
        <f>(AS18+BI18)</f>
        <v>44953</v>
      </c>
      <c r="BL18" s="37">
        <f>(AT18+BJ18)</f>
        <v>929.5</v>
      </c>
    </row>
    <row r="19" spans="1:64">
      <c r="A19" s="37">
        <v>12</v>
      </c>
      <c r="B19" s="38" t="s">
        <v>54</v>
      </c>
      <c r="C19" s="37">
        <v>119</v>
      </c>
      <c r="D19" s="37">
        <v>11</v>
      </c>
      <c r="E19" s="37">
        <v>85</v>
      </c>
      <c r="F19" s="37">
        <v>3.52</v>
      </c>
      <c r="G19" s="37">
        <v>0</v>
      </c>
      <c r="H19" s="37">
        <v>0</v>
      </c>
      <c r="I19" s="37">
        <v>5</v>
      </c>
      <c r="J19" s="37">
        <v>0.1</v>
      </c>
      <c r="K19" s="37">
        <v>152</v>
      </c>
      <c r="L19" s="37">
        <v>1.1000000000000001</v>
      </c>
      <c r="M19" s="37">
        <v>0</v>
      </c>
      <c r="N19" s="37">
        <v>0</v>
      </c>
      <c r="O19" s="37">
        <v>0</v>
      </c>
      <c r="P19" s="37">
        <v>0</v>
      </c>
      <c r="Q19" s="37">
        <f>(C19+E19+I19+K19)</f>
        <v>361</v>
      </c>
      <c r="R19" s="37">
        <f>(D19+F19+J19+L19)</f>
        <v>15.719999999999999</v>
      </c>
      <c r="S19" s="37">
        <v>5021</v>
      </c>
      <c r="T19" s="37">
        <v>339.68</v>
      </c>
      <c r="U19" s="37">
        <v>3717</v>
      </c>
      <c r="V19" s="37">
        <v>45.99</v>
      </c>
      <c r="W19" s="37">
        <v>62</v>
      </c>
      <c r="X19" s="37">
        <v>6.81</v>
      </c>
      <c r="Y19" s="37">
        <v>0</v>
      </c>
      <c r="Z19" s="37">
        <v>0</v>
      </c>
      <c r="AA19" s="37">
        <v>0</v>
      </c>
      <c r="AB19" s="37">
        <v>0</v>
      </c>
      <c r="AC19" s="37">
        <f>(S19+U19+W19+Y19)</f>
        <v>8800</v>
      </c>
      <c r="AD19" s="37">
        <f>(T19+V19+X19+Z19)</f>
        <v>392.48</v>
      </c>
      <c r="AE19" s="37">
        <v>0</v>
      </c>
      <c r="AF19" s="37">
        <v>0</v>
      </c>
      <c r="AG19" s="37">
        <v>7</v>
      </c>
      <c r="AH19" s="37">
        <v>0.24</v>
      </c>
      <c r="AI19" s="37">
        <v>18</v>
      </c>
      <c r="AJ19" s="37">
        <v>2.2799999999999998</v>
      </c>
      <c r="AK19" s="37">
        <v>29</v>
      </c>
      <c r="AL19" s="37">
        <v>0</v>
      </c>
      <c r="AM19" s="37">
        <v>1</v>
      </c>
      <c r="AN19" s="37">
        <v>0.03</v>
      </c>
      <c r="AO19" s="37">
        <v>19</v>
      </c>
      <c r="AP19" s="37">
        <v>0</v>
      </c>
      <c r="AQ19" s="37">
        <v>0</v>
      </c>
      <c r="AR19" s="37">
        <v>0</v>
      </c>
      <c r="AS19" s="37">
        <f>(Q19+AC19+AE19+AG19+AI19+AK19+AM19+AO19)</f>
        <v>9235</v>
      </c>
      <c r="AT19" s="37">
        <f>(R19+AD19+AF19+AH19+AJ19+AL19+AN19+AP19)</f>
        <v>410.75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492</v>
      </c>
      <c r="BB19" s="37">
        <v>2.23</v>
      </c>
      <c r="BC19" s="37">
        <v>271</v>
      </c>
      <c r="BD19" s="37">
        <v>4.46</v>
      </c>
      <c r="BE19" s="37">
        <v>0</v>
      </c>
      <c r="BF19" s="37">
        <v>0</v>
      </c>
      <c r="BG19" s="37">
        <v>24</v>
      </c>
      <c r="BH19" s="37">
        <v>36.42</v>
      </c>
      <c r="BI19" s="37">
        <f>(AY19+BA19+BC19+BE19+BG19)</f>
        <v>787</v>
      </c>
      <c r="BJ19" s="37">
        <f>(AZ19+BB19+BD19+BF19+BH19)</f>
        <v>43.11</v>
      </c>
      <c r="BK19" s="37">
        <f>(AS19+BI19)</f>
        <v>10022</v>
      </c>
      <c r="BL19" s="37">
        <f>(AT19+BJ19)</f>
        <v>453.86</v>
      </c>
    </row>
    <row r="20" spans="1:64">
      <c r="A20" s="37">
        <v>13</v>
      </c>
      <c r="B20" s="38" t="s">
        <v>55</v>
      </c>
      <c r="C20" s="37">
        <v>16</v>
      </c>
      <c r="D20" s="37">
        <v>0.8</v>
      </c>
      <c r="E20" s="37">
        <v>31</v>
      </c>
      <c r="F20" s="37">
        <v>0.94</v>
      </c>
      <c r="G20" s="37">
        <v>0</v>
      </c>
      <c r="H20" s="37">
        <v>0</v>
      </c>
      <c r="I20" s="37">
        <v>3</v>
      </c>
      <c r="J20" s="37">
        <v>0.06</v>
      </c>
      <c r="K20" s="37">
        <v>75</v>
      </c>
      <c r="L20" s="37">
        <v>4.57</v>
      </c>
      <c r="M20" s="37">
        <v>0</v>
      </c>
      <c r="N20" s="37">
        <v>0</v>
      </c>
      <c r="O20" s="37">
        <v>0</v>
      </c>
      <c r="P20" s="37">
        <v>0</v>
      </c>
      <c r="Q20" s="37">
        <f>(C20+E20+I20+K20)</f>
        <v>125</v>
      </c>
      <c r="R20" s="37">
        <f>(D20+F20+J20+L20)</f>
        <v>6.37</v>
      </c>
      <c r="S20" s="37">
        <v>1790</v>
      </c>
      <c r="T20" s="37">
        <v>631.67999999999995</v>
      </c>
      <c r="U20" s="37">
        <v>7948</v>
      </c>
      <c r="V20" s="37">
        <v>66.400000000000006</v>
      </c>
      <c r="W20" s="37">
        <v>320</v>
      </c>
      <c r="X20" s="37">
        <v>23.17</v>
      </c>
      <c r="Y20" s="37">
        <v>0</v>
      </c>
      <c r="Z20" s="37">
        <v>0</v>
      </c>
      <c r="AA20" s="37">
        <v>0</v>
      </c>
      <c r="AB20" s="37">
        <v>0</v>
      </c>
      <c r="AC20" s="37">
        <f>(S20+U20+W20+Y20)</f>
        <v>10058</v>
      </c>
      <c r="AD20" s="37">
        <f>(T20+V20+X20+Z20)</f>
        <v>721.24999999999989</v>
      </c>
      <c r="AE20" s="37">
        <v>0</v>
      </c>
      <c r="AF20" s="37">
        <v>0</v>
      </c>
      <c r="AG20" s="37">
        <v>3</v>
      </c>
      <c r="AH20" s="37">
        <v>0.09</v>
      </c>
      <c r="AI20" s="37">
        <v>13</v>
      </c>
      <c r="AJ20" s="37">
        <v>1.79</v>
      </c>
      <c r="AK20" s="37">
        <v>0</v>
      </c>
      <c r="AL20" s="37">
        <v>0</v>
      </c>
      <c r="AM20" s="37">
        <v>0</v>
      </c>
      <c r="AN20" s="37">
        <v>0</v>
      </c>
      <c r="AO20" s="37">
        <v>14</v>
      </c>
      <c r="AP20" s="37">
        <v>0.01</v>
      </c>
      <c r="AQ20" s="37">
        <v>0</v>
      </c>
      <c r="AR20" s="37">
        <v>0</v>
      </c>
      <c r="AS20" s="37">
        <f>(Q20+AC20+AE20+AG20+AI20+AK20+AM20+AO20)</f>
        <v>10213</v>
      </c>
      <c r="AT20" s="37">
        <f>(R20+AD20+AF20+AH20+AJ20+AL20+AN20+AP20)</f>
        <v>729.50999999999988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186</v>
      </c>
      <c r="BB20" s="37">
        <v>0.35</v>
      </c>
      <c r="BC20" s="37">
        <v>208</v>
      </c>
      <c r="BD20" s="37">
        <v>3.51</v>
      </c>
      <c r="BE20" s="37">
        <v>0</v>
      </c>
      <c r="BF20" s="37">
        <v>0</v>
      </c>
      <c r="BG20" s="37">
        <v>19</v>
      </c>
      <c r="BH20" s="37">
        <v>47.51</v>
      </c>
      <c r="BI20" s="37">
        <f>(AY20+BA20+BC20+BE20+BG20)</f>
        <v>413</v>
      </c>
      <c r="BJ20" s="37">
        <f>(AZ20+BB20+BD20+BF20+BH20)</f>
        <v>51.37</v>
      </c>
      <c r="BK20" s="37">
        <f>(AS20+BI20)</f>
        <v>10626</v>
      </c>
      <c r="BL20" s="37">
        <f>(AT20+BJ20)</f>
        <v>780.87999999999988</v>
      </c>
    </row>
    <row r="21" spans="1:64">
      <c r="A21" s="37">
        <v>14</v>
      </c>
      <c r="B21" s="38" t="s">
        <v>56</v>
      </c>
      <c r="C21" s="37">
        <v>1</v>
      </c>
      <c r="D21" s="37">
        <v>0.11</v>
      </c>
      <c r="E21" s="37">
        <v>37</v>
      </c>
      <c r="F21" s="37">
        <v>0.19</v>
      </c>
      <c r="G21" s="37">
        <v>0</v>
      </c>
      <c r="H21" s="37">
        <v>0</v>
      </c>
      <c r="I21" s="37">
        <v>1</v>
      </c>
      <c r="J21" s="37">
        <v>0.01</v>
      </c>
      <c r="K21" s="37">
        <v>139</v>
      </c>
      <c r="L21" s="37">
        <v>0.04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178</v>
      </c>
      <c r="R21" s="37">
        <f>(D21+F21+J21+L21)</f>
        <v>0.35</v>
      </c>
      <c r="S21" s="37">
        <v>1834</v>
      </c>
      <c r="T21" s="37">
        <v>2.79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1834</v>
      </c>
      <c r="AD21" s="37">
        <f>(T21+V21+X21+Z21)</f>
        <v>2.79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579</v>
      </c>
      <c r="AP21" s="37">
        <v>0.25</v>
      </c>
      <c r="AQ21" s="37">
        <v>0</v>
      </c>
      <c r="AR21" s="37">
        <v>0</v>
      </c>
      <c r="AS21" s="37">
        <f>(Q21+AC21+AE21+AG21+AI21+AK21+AM21+AO21)</f>
        <v>2591</v>
      </c>
      <c r="AT21" s="37">
        <f>(R21+AD21+AF21+AH21+AJ21+AL21+AN21+AP21)</f>
        <v>3.39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2591</v>
      </c>
      <c r="BL21" s="37">
        <f>(AT21+BJ21)</f>
        <v>3.39</v>
      </c>
    </row>
    <row r="22" spans="1:64">
      <c r="A22" s="37">
        <v>15</v>
      </c>
      <c r="B22" s="38" t="s">
        <v>57</v>
      </c>
      <c r="C22" s="37">
        <v>1</v>
      </c>
      <c r="D22" s="37">
        <v>0.15</v>
      </c>
      <c r="E22" s="37">
        <v>236</v>
      </c>
      <c r="F22" s="37">
        <v>9.3699999999999992</v>
      </c>
      <c r="G22" s="37">
        <v>0</v>
      </c>
      <c r="H22" s="37">
        <v>0</v>
      </c>
      <c r="I22" s="37">
        <v>1</v>
      </c>
      <c r="J22" s="37">
        <v>0.01</v>
      </c>
      <c r="K22" s="37">
        <v>1</v>
      </c>
      <c r="L22" s="37">
        <v>0.02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239</v>
      </c>
      <c r="R22" s="37">
        <f>(D22+F22+J22+L22)</f>
        <v>9.5499999999999989</v>
      </c>
      <c r="S22" s="37">
        <v>297</v>
      </c>
      <c r="T22" s="37">
        <v>7.54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297</v>
      </c>
      <c r="AD22" s="37">
        <f>(T22+V22+X22+Z22)</f>
        <v>7.54</v>
      </c>
      <c r="AE22" s="37">
        <v>0</v>
      </c>
      <c r="AF22" s="37">
        <v>0</v>
      </c>
      <c r="AG22" s="37">
        <v>0</v>
      </c>
      <c r="AH22" s="37">
        <v>0</v>
      </c>
      <c r="AI22" s="37">
        <v>1</v>
      </c>
      <c r="AJ22" s="37">
        <v>0.03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537</v>
      </c>
      <c r="AT22" s="37">
        <f>(R22+AD22+AF22+AH22+AJ22+AL22+AN22+AP22)</f>
        <v>17.12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537</v>
      </c>
      <c r="BL22" s="37">
        <f>(AT22+BJ22)</f>
        <v>17.12</v>
      </c>
    </row>
    <row r="23" spans="1:64">
      <c r="A23" s="37">
        <v>16</v>
      </c>
      <c r="B23" s="38" t="s">
        <v>58</v>
      </c>
      <c r="C23" s="37">
        <v>70</v>
      </c>
      <c r="D23" s="37">
        <v>4.88</v>
      </c>
      <c r="E23" s="37">
        <v>422</v>
      </c>
      <c r="F23" s="37">
        <v>33.21</v>
      </c>
      <c r="G23" s="37">
        <v>0</v>
      </c>
      <c r="H23" s="37">
        <v>0</v>
      </c>
      <c r="I23" s="37">
        <v>5</v>
      </c>
      <c r="J23" s="37">
        <v>0.06</v>
      </c>
      <c r="K23" s="37">
        <v>42</v>
      </c>
      <c r="L23" s="37">
        <v>3.04</v>
      </c>
      <c r="M23" s="37">
        <v>0</v>
      </c>
      <c r="N23" s="37">
        <v>0</v>
      </c>
      <c r="O23" s="37">
        <v>0</v>
      </c>
      <c r="P23" s="37">
        <v>0</v>
      </c>
      <c r="Q23" s="37">
        <f>(C23+E23+I23+K23)</f>
        <v>539</v>
      </c>
      <c r="R23" s="37">
        <f>(D23+F23+J23+L23)</f>
        <v>41.190000000000005</v>
      </c>
      <c r="S23" s="37">
        <v>23356</v>
      </c>
      <c r="T23" s="37">
        <v>1516.36</v>
      </c>
      <c r="U23" s="37">
        <v>35109</v>
      </c>
      <c r="V23" s="37">
        <v>342.9</v>
      </c>
      <c r="W23" s="37">
        <v>1560</v>
      </c>
      <c r="X23" s="37">
        <v>56.32</v>
      </c>
      <c r="Y23" s="37">
        <v>0</v>
      </c>
      <c r="Z23" s="37">
        <v>0</v>
      </c>
      <c r="AA23" s="37">
        <v>0</v>
      </c>
      <c r="AB23" s="37">
        <v>0</v>
      </c>
      <c r="AC23" s="37">
        <f>(S23+U23+W23+Y23)</f>
        <v>60025</v>
      </c>
      <c r="AD23" s="37">
        <f>(T23+V23+X23+Z23)</f>
        <v>1915.5799999999997</v>
      </c>
      <c r="AE23" s="37">
        <v>0</v>
      </c>
      <c r="AF23" s="37">
        <v>0</v>
      </c>
      <c r="AG23" s="37">
        <v>0</v>
      </c>
      <c r="AH23" s="37">
        <v>0</v>
      </c>
      <c r="AI23" s="37">
        <v>47</v>
      </c>
      <c r="AJ23" s="37">
        <v>5.35</v>
      </c>
      <c r="AK23" s="37">
        <v>58</v>
      </c>
      <c r="AL23" s="37">
        <v>0.36</v>
      </c>
      <c r="AM23" s="37">
        <v>0</v>
      </c>
      <c r="AN23" s="37">
        <v>0</v>
      </c>
      <c r="AO23" s="37">
        <v>287</v>
      </c>
      <c r="AP23" s="37">
        <v>0.26</v>
      </c>
      <c r="AQ23" s="37">
        <v>0</v>
      </c>
      <c r="AR23" s="37">
        <v>0</v>
      </c>
      <c r="AS23" s="37">
        <f>(Q23+AC23+AE23+AG23+AI23+AK23+AM23+AO23)</f>
        <v>60956</v>
      </c>
      <c r="AT23" s="37">
        <f>(R23+AD23+AF23+AH23+AJ23+AL23+AN23+AP23)</f>
        <v>1962.7399999999996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430</v>
      </c>
      <c r="BD23" s="37">
        <v>7.22</v>
      </c>
      <c r="BE23" s="37">
        <v>0</v>
      </c>
      <c r="BF23" s="37">
        <v>0</v>
      </c>
      <c r="BG23" s="37">
        <v>81</v>
      </c>
      <c r="BH23" s="37">
        <v>92.85</v>
      </c>
      <c r="BI23" s="37">
        <f>(AY23+BA23+BC23+BE23+BG23)</f>
        <v>511</v>
      </c>
      <c r="BJ23" s="37">
        <f>(AZ23+BB23+BD23+BF23+BH23)</f>
        <v>100.07</v>
      </c>
      <c r="BK23" s="37">
        <f>(AS23+BI23)</f>
        <v>61467</v>
      </c>
      <c r="BL23" s="37">
        <f>(AT23+BJ23)</f>
        <v>2062.8099999999995</v>
      </c>
    </row>
    <row r="24" spans="1:64">
      <c r="A24" s="37">
        <v>17</v>
      </c>
      <c r="B24" s="38" t="s">
        <v>59</v>
      </c>
      <c r="C24" s="37">
        <v>7</v>
      </c>
      <c r="D24" s="37">
        <v>1.66</v>
      </c>
      <c r="E24" s="37">
        <v>223</v>
      </c>
      <c r="F24" s="37">
        <v>8.9</v>
      </c>
      <c r="G24" s="37">
        <v>0</v>
      </c>
      <c r="H24" s="37">
        <v>0</v>
      </c>
      <c r="I24" s="37">
        <v>4</v>
      </c>
      <c r="J24" s="37">
        <v>0.06</v>
      </c>
      <c r="K24" s="37">
        <v>246</v>
      </c>
      <c r="L24" s="37">
        <v>6.68</v>
      </c>
      <c r="M24" s="37">
        <v>0</v>
      </c>
      <c r="N24" s="37">
        <v>0</v>
      </c>
      <c r="O24" s="37">
        <v>0</v>
      </c>
      <c r="P24" s="37">
        <v>0</v>
      </c>
      <c r="Q24" s="37">
        <f>(C24+E24+I24+K24)</f>
        <v>480</v>
      </c>
      <c r="R24" s="37">
        <f>(D24+F24+J24+L24)</f>
        <v>17.3</v>
      </c>
      <c r="S24" s="37">
        <v>6811</v>
      </c>
      <c r="T24" s="37">
        <v>534.53</v>
      </c>
      <c r="U24" s="37">
        <v>13609</v>
      </c>
      <c r="V24" s="37">
        <v>70.5</v>
      </c>
      <c r="W24" s="37">
        <v>681</v>
      </c>
      <c r="X24" s="37">
        <v>9.5399999999999991</v>
      </c>
      <c r="Y24" s="37">
        <v>0</v>
      </c>
      <c r="Z24" s="37">
        <v>0</v>
      </c>
      <c r="AA24" s="37">
        <v>0</v>
      </c>
      <c r="AB24" s="37">
        <v>0</v>
      </c>
      <c r="AC24" s="37">
        <f>(S24+U24+W24+Y24)</f>
        <v>21101</v>
      </c>
      <c r="AD24" s="37">
        <f>(T24+V24+X24+Z24)</f>
        <v>614.56999999999994</v>
      </c>
      <c r="AE24" s="37">
        <v>0</v>
      </c>
      <c r="AF24" s="37">
        <v>0</v>
      </c>
      <c r="AG24" s="37">
        <v>3</v>
      </c>
      <c r="AH24" s="37">
        <v>0.21</v>
      </c>
      <c r="AI24" s="37">
        <v>10</v>
      </c>
      <c r="AJ24" s="37">
        <v>1.07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f>(Q24+AC24+AE24+AG24+AI24+AK24+AM24+AO24)</f>
        <v>21594</v>
      </c>
      <c r="AT24" s="37">
        <f>(R24+AD24+AF24+AH24+AJ24+AL24+AN24+AP24)</f>
        <v>633.15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493</v>
      </c>
      <c r="BB24" s="37">
        <v>2.58</v>
      </c>
      <c r="BC24" s="37">
        <v>331</v>
      </c>
      <c r="BD24" s="37">
        <v>4.79</v>
      </c>
      <c r="BE24" s="37">
        <v>0</v>
      </c>
      <c r="BF24" s="37">
        <v>0</v>
      </c>
      <c r="BG24" s="37">
        <v>51</v>
      </c>
      <c r="BH24" s="37">
        <v>37.76</v>
      </c>
      <c r="BI24" s="37">
        <f>(AY24+BA24+BC24+BE24+BG24)</f>
        <v>875</v>
      </c>
      <c r="BJ24" s="37">
        <f>(AZ24+BB24+BD24+BF24+BH24)</f>
        <v>45.129999999999995</v>
      </c>
      <c r="BK24" s="37">
        <f>(AS24+BI24)</f>
        <v>22469</v>
      </c>
      <c r="BL24" s="37">
        <f>(AT24+BJ24)</f>
        <v>678.28</v>
      </c>
    </row>
    <row r="25" spans="1:64">
      <c r="A25" s="37">
        <v>18</v>
      </c>
      <c r="B25" s="38" t="s">
        <v>60</v>
      </c>
      <c r="C25" s="37">
        <v>69</v>
      </c>
      <c r="D25" s="37">
        <v>4.46</v>
      </c>
      <c r="E25" s="37">
        <v>7</v>
      </c>
      <c r="F25" s="37">
        <v>0.75</v>
      </c>
      <c r="G25" s="37">
        <v>0</v>
      </c>
      <c r="H25" s="37">
        <v>0</v>
      </c>
      <c r="I25" s="37">
        <v>4</v>
      </c>
      <c r="J25" s="37">
        <v>0.83</v>
      </c>
      <c r="K25" s="37">
        <v>73</v>
      </c>
      <c r="L25" s="37">
        <v>1.02</v>
      </c>
      <c r="M25" s="37">
        <v>0</v>
      </c>
      <c r="N25" s="37">
        <v>0</v>
      </c>
      <c r="O25" s="37">
        <v>0</v>
      </c>
      <c r="P25" s="37">
        <v>0</v>
      </c>
      <c r="Q25" s="37">
        <f>(C25+E25+I25+K25)</f>
        <v>153</v>
      </c>
      <c r="R25" s="37">
        <f>(D25+F25+J25+L25)</f>
        <v>7.0600000000000005</v>
      </c>
      <c r="S25" s="37">
        <v>1381</v>
      </c>
      <c r="T25" s="37">
        <v>49.67</v>
      </c>
      <c r="U25" s="37">
        <v>114</v>
      </c>
      <c r="V25" s="37">
        <v>0.46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f>(S25+U25+W25+Y25)</f>
        <v>1495</v>
      </c>
      <c r="AD25" s="37">
        <f>(T25+V25+X25+Z25)</f>
        <v>50.13</v>
      </c>
      <c r="AE25" s="37">
        <v>0</v>
      </c>
      <c r="AF25" s="37">
        <v>0</v>
      </c>
      <c r="AG25" s="37">
        <v>3</v>
      </c>
      <c r="AH25" s="37">
        <v>0.08</v>
      </c>
      <c r="AI25" s="37">
        <v>16</v>
      </c>
      <c r="AJ25" s="37">
        <v>2.65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f>(Q25+AC25+AE25+AG25+AI25+AK25+AM25+AO25)</f>
        <v>1667</v>
      </c>
      <c r="AT25" s="37">
        <f>(R25+AD25+AF25+AH25+AJ25+AL25+AN25+AP25)</f>
        <v>59.92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62</v>
      </c>
      <c r="BB25" s="37">
        <v>0.45</v>
      </c>
      <c r="BC25" s="37">
        <v>108</v>
      </c>
      <c r="BD25" s="37">
        <v>1.74</v>
      </c>
      <c r="BE25" s="37">
        <v>0</v>
      </c>
      <c r="BF25" s="37">
        <v>0</v>
      </c>
      <c r="BG25" s="37">
        <v>42</v>
      </c>
      <c r="BH25" s="37">
        <v>15.68</v>
      </c>
      <c r="BI25" s="37">
        <f>(AY25+BA25+BC25+BE25+BG25)</f>
        <v>212</v>
      </c>
      <c r="BJ25" s="37">
        <f>(AZ25+BB25+BD25+BF25+BH25)</f>
        <v>17.87</v>
      </c>
      <c r="BK25" s="37">
        <f>(AS25+BI25)</f>
        <v>1879</v>
      </c>
      <c r="BL25" s="37">
        <f>(AT25+BJ25)</f>
        <v>77.790000000000006</v>
      </c>
    </row>
    <row r="26" spans="1:64">
      <c r="A26" s="37">
        <v>19</v>
      </c>
      <c r="B26" s="38" t="s">
        <v>61</v>
      </c>
      <c r="C26" s="37">
        <v>1</v>
      </c>
      <c r="D26" s="37">
        <v>0.15</v>
      </c>
      <c r="E26" s="37">
        <v>5</v>
      </c>
      <c r="F26" s="37">
        <v>0.26</v>
      </c>
      <c r="G26" s="37">
        <v>0</v>
      </c>
      <c r="H26" s="37">
        <v>0</v>
      </c>
      <c r="I26" s="37">
        <v>1</v>
      </c>
      <c r="J26" s="37">
        <v>0.01</v>
      </c>
      <c r="K26" s="37">
        <v>1</v>
      </c>
      <c r="L26" s="37">
        <v>0.02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8</v>
      </c>
      <c r="R26" s="37">
        <f>(D26+F26+J26+L26)</f>
        <v>0.44000000000000006</v>
      </c>
      <c r="S26" s="37">
        <v>29</v>
      </c>
      <c r="T26" s="37">
        <v>2.76</v>
      </c>
      <c r="U26" s="37">
        <v>286</v>
      </c>
      <c r="V26" s="37">
        <v>0.31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315</v>
      </c>
      <c r="AD26" s="37">
        <f>(T26+V26+X26+Z26)</f>
        <v>3.07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323</v>
      </c>
      <c r="AT26" s="37">
        <f>(R26+AD26+AF26+AH26+AJ26+AL26+AN26+AP26)</f>
        <v>3.51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323</v>
      </c>
      <c r="BL26" s="37">
        <f>(AT26+BJ26)</f>
        <v>3.51</v>
      </c>
    </row>
    <row r="27" spans="1:64">
      <c r="A27" s="37">
        <v>20</v>
      </c>
      <c r="B27" s="38" t="s">
        <v>62</v>
      </c>
      <c r="C27" s="37">
        <v>2</v>
      </c>
      <c r="D27" s="37">
        <v>0.34</v>
      </c>
      <c r="E27" s="37">
        <v>6</v>
      </c>
      <c r="F27" s="37">
        <v>0.17</v>
      </c>
      <c r="G27" s="37">
        <v>0</v>
      </c>
      <c r="H27" s="37">
        <v>0</v>
      </c>
      <c r="I27" s="37">
        <v>2</v>
      </c>
      <c r="J27" s="37">
        <v>0.05</v>
      </c>
      <c r="K27" s="37">
        <v>2</v>
      </c>
      <c r="L27" s="37">
        <v>0.11</v>
      </c>
      <c r="M27" s="37">
        <v>0</v>
      </c>
      <c r="N27" s="37">
        <v>0</v>
      </c>
      <c r="O27" s="37">
        <v>0</v>
      </c>
      <c r="P27" s="37">
        <v>0</v>
      </c>
      <c r="Q27" s="37">
        <f>(C27+E27+I27+K27)</f>
        <v>12</v>
      </c>
      <c r="R27" s="37">
        <f>(D27+F27+J27+L27)</f>
        <v>0.67</v>
      </c>
      <c r="S27" s="37">
        <v>10662</v>
      </c>
      <c r="T27" s="37">
        <v>76.239999999999995</v>
      </c>
      <c r="U27" s="37">
        <v>1944</v>
      </c>
      <c r="V27" s="37">
        <v>5.03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f>(S27+U27+W27+Y27)</f>
        <v>12606</v>
      </c>
      <c r="AD27" s="37">
        <f>(T27+V27+X27+Z27)</f>
        <v>81.27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f>(Q27+AC27+AE27+AG27+AI27+AK27+AM27+AO27)</f>
        <v>12618</v>
      </c>
      <c r="AT27" s="37">
        <f>(R27+AD27+AF27+AH27+AJ27+AL27+AN27+AP27)</f>
        <v>81.94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0</v>
      </c>
      <c r="BH27" s="37">
        <v>0</v>
      </c>
      <c r="BI27" s="37">
        <f>(AY27+BA27+BC27+BE27+BG27)</f>
        <v>0</v>
      </c>
      <c r="BJ27" s="37">
        <f>(AZ27+BB27+BD27+BF27+BH27)</f>
        <v>0</v>
      </c>
      <c r="BK27" s="37">
        <f>(AS27+BI27)</f>
        <v>12618</v>
      </c>
      <c r="BL27" s="37">
        <f>(AT27+BJ27)</f>
        <v>81.94</v>
      </c>
    </row>
    <row r="28" spans="1:64">
      <c r="A28" s="37">
        <v>21</v>
      </c>
      <c r="B28" s="38" t="s">
        <v>63</v>
      </c>
      <c r="C28" s="37">
        <v>4</v>
      </c>
      <c r="D28" s="37">
        <v>0.15</v>
      </c>
      <c r="E28" s="37">
        <v>2</v>
      </c>
      <c r="F28" s="37">
        <v>7.0000000000000007E-2</v>
      </c>
      <c r="G28" s="37">
        <v>0</v>
      </c>
      <c r="H28" s="37">
        <v>0</v>
      </c>
      <c r="I28" s="37">
        <v>1</v>
      </c>
      <c r="J28" s="37">
        <v>0.01</v>
      </c>
      <c r="K28" s="37">
        <v>2</v>
      </c>
      <c r="L28" s="37">
        <v>0.02</v>
      </c>
      <c r="M28" s="37">
        <v>0</v>
      </c>
      <c r="N28" s="37">
        <v>0</v>
      </c>
      <c r="O28" s="37">
        <v>0</v>
      </c>
      <c r="P28" s="37">
        <v>0</v>
      </c>
      <c r="Q28" s="37">
        <f>(C28+E28+I28+K28)</f>
        <v>9</v>
      </c>
      <c r="R28" s="37">
        <f>(D28+F28+J28+L28)</f>
        <v>0.25</v>
      </c>
      <c r="S28" s="37">
        <v>300</v>
      </c>
      <c r="T28" s="37">
        <v>7.04</v>
      </c>
      <c r="U28" s="37">
        <v>114</v>
      </c>
      <c r="V28" s="37">
        <v>0.23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f>(S28+U28+W28+Y28)</f>
        <v>414</v>
      </c>
      <c r="AD28" s="37">
        <f>(T28+V28+X28+Z28)</f>
        <v>7.2700000000000005</v>
      </c>
      <c r="AE28" s="37">
        <v>0</v>
      </c>
      <c r="AF28" s="37">
        <v>0</v>
      </c>
      <c r="AG28" s="37">
        <v>1</v>
      </c>
      <c r="AH28" s="37">
        <v>0</v>
      </c>
      <c r="AI28" s="37">
        <v>2</v>
      </c>
      <c r="AJ28" s="37">
        <v>0.4</v>
      </c>
      <c r="AK28" s="37">
        <v>0</v>
      </c>
      <c r="AL28" s="37">
        <v>0</v>
      </c>
      <c r="AM28" s="37">
        <v>0</v>
      </c>
      <c r="AN28" s="37">
        <v>0</v>
      </c>
      <c r="AO28" s="37">
        <v>45</v>
      </c>
      <c r="AP28" s="37">
        <v>7.0000000000000007E-2</v>
      </c>
      <c r="AQ28" s="37">
        <v>0</v>
      </c>
      <c r="AR28" s="37">
        <v>0</v>
      </c>
      <c r="AS28" s="37">
        <f>(Q28+AC28+AE28+AG28+AI28+AK28+AM28+AO28)</f>
        <v>471</v>
      </c>
      <c r="AT28" s="37">
        <f>(R28+AD28+AF28+AH28+AJ28+AL28+AN28+AP28)</f>
        <v>7.9900000000000011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53</v>
      </c>
      <c r="BD28" s="37">
        <v>0.68</v>
      </c>
      <c r="BE28" s="37">
        <v>0</v>
      </c>
      <c r="BF28" s="37">
        <v>0</v>
      </c>
      <c r="BG28" s="37">
        <v>52</v>
      </c>
      <c r="BH28" s="37">
        <v>16.350000000000001</v>
      </c>
      <c r="BI28" s="37">
        <f>(AY28+BA28+BC28+BE28+BG28)</f>
        <v>105</v>
      </c>
      <c r="BJ28" s="37">
        <f>(AZ28+BB28+BD28+BF28+BH28)</f>
        <v>17.03</v>
      </c>
      <c r="BK28" s="37">
        <f>(AS28+BI28)</f>
        <v>576</v>
      </c>
      <c r="BL28" s="37">
        <f>(AT28+BJ28)</f>
        <v>25.020000000000003</v>
      </c>
    </row>
    <row r="29" spans="1:64">
      <c r="A29" s="37">
        <v>22</v>
      </c>
      <c r="B29" s="38" t="s">
        <v>64</v>
      </c>
      <c r="C29" s="37">
        <v>2</v>
      </c>
      <c r="D29" s="37">
        <v>0.34</v>
      </c>
      <c r="E29" s="37">
        <v>2</v>
      </c>
      <c r="F29" s="37">
        <v>0.17</v>
      </c>
      <c r="G29" s="37">
        <v>0</v>
      </c>
      <c r="H29" s="37">
        <v>0</v>
      </c>
      <c r="I29" s="37">
        <v>2</v>
      </c>
      <c r="J29" s="37">
        <v>0.05</v>
      </c>
      <c r="K29" s="37">
        <v>8</v>
      </c>
      <c r="L29" s="37">
        <v>0.09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14</v>
      </c>
      <c r="R29" s="37">
        <f>(D29+F29+J29+L29)</f>
        <v>0.65</v>
      </c>
      <c r="S29" s="37">
        <v>3734</v>
      </c>
      <c r="T29" s="37">
        <v>100.97</v>
      </c>
      <c r="U29" s="37">
        <v>2916</v>
      </c>
      <c r="V29" s="37">
        <v>12.04</v>
      </c>
      <c r="W29" s="37">
        <v>40</v>
      </c>
      <c r="X29" s="37">
        <v>0.39</v>
      </c>
      <c r="Y29" s="37">
        <v>0</v>
      </c>
      <c r="Z29" s="37">
        <v>0</v>
      </c>
      <c r="AA29" s="37">
        <v>0</v>
      </c>
      <c r="AB29" s="37">
        <v>0</v>
      </c>
      <c r="AC29" s="37">
        <f>(S29+U29+W29+Y29)</f>
        <v>6690</v>
      </c>
      <c r="AD29" s="37">
        <f>(T29+V29+X29+Z29)</f>
        <v>113.39999999999999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6704</v>
      </c>
      <c r="AT29" s="37">
        <f>(R29+AD29+AF29+AH29+AJ29+AL29+AN29+AP29)</f>
        <v>114.05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f>(AY29+BA29+BC29+BE29+BG29)</f>
        <v>0</v>
      </c>
      <c r="BJ29" s="37">
        <f>(AZ29+BB29+BD29+BF29+BH29)</f>
        <v>0</v>
      </c>
      <c r="BK29" s="37">
        <f>(AS29+BI29)</f>
        <v>6704</v>
      </c>
      <c r="BL29" s="37">
        <f>(AT29+BJ29)</f>
        <v>114.05</v>
      </c>
    </row>
    <row r="30" spans="1:64">
      <c r="A30" s="37">
        <v>23</v>
      </c>
      <c r="B30" s="38" t="s">
        <v>65</v>
      </c>
      <c r="C30" s="37">
        <v>1</v>
      </c>
      <c r="D30" s="37">
        <v>0.15</v>
      </c>
      <c r="E30" s="37">
        <v>1</v>
      </c>
      <c r="F30" s="37">
        <v>7.0000000000000007E-2</v>
      </c>
      <c r="G30" s="37">
        <v>0</v>
      </c>
      <c r="H30" s="37">
        <v>0</v>
      </c>
      <c r="I30" s="37">
        <v>1</v>
      </c>
      <c r="J30" s="37">
        <v>0.01</v>
      </c>
      <c r="K30" s="37">
        <v>1</v>
      </c>
      <c r="L30" s="37">
        <v>0.02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4</v>
      </c>
      <c r="R30" s="37">
        <f>(D30+F30+J30+L30)</f>
        <v>0.25</v>
      </c>
      <c r="S30" s="37">
        <v>7</v>
      </c>
      <c r="T30" s="37">
        <v>10.039999999999999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7</v>
      </c>
      <c r="AD30" s="37">
        <f>(T30+V30+X30+Z30)</f>
        <v>10.039999999999999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11</v>
      </c>
      <c r="AT30" s="37">
        <f>(R30+AD30+AF30+AH30+AJ30+AL30+AN30+AP30)</f>
        <v>10.29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11</v>
      </c>
      <c r="BL30" s="37">
        <f>(AT30+BJ30)</f>
        <v>10.29</v>
      </c>
    </row>
    <row r="31" spans="1:64">
      <c r="A31" s="37">
        <v>24</v>
      </c>
      <c r="B31" s="38" t="s">
        <v>66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0</v>
      </c>
      <c r="R31" s="37">
        <f>(D31+F31+J31+L31)</f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0</v>
      </c>
      <c r="AD31" s="37">
        <f>(T31+V31+X31+Z31)</f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f>(Q31+AC31+AE31+AG31+AI31+AK31+AM31+AO31)</f>
        <v>0</v>
      </c>
      <c r="AT31" s="37">
        <f>(R31+AD31+AF31+AH31+AJ31+AL31+AN31+AP31)</f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0</v>
      </c>
      <c r="BL31" s="37">
        <f>(AT31+BJ31)</f>
        <v>0</v>
      </c>
    </row>
    <row r="32" spans="1:64">
      <c r="A32" s="37">
        <v>25</v>
      </c>
      <c r="B32" s="38" t="s">
        <v>67</v>
      </c>
      <c r="C32" s="37">
        <v>1</v>
      </c>
      <c r="D32" s="37">
        <v>0.15</v>
      </c>
      <c r="E32" s="37">
        <v>1</v>
      </c>
      <c r="F32" s="37">
        <v>7.0000000000000007E-2</v>
      </c>
      <c r="G32" s="37">
        <v>0</v>
      </c>
      <c r="H32" s="37">
        <v>0</v>
      </c>
      <c r="I32" s="37">
        <v>1</v>
      </c>
      <c r="J32" s="37">
        <v>0.01</v>
      </c>
      <c r="K32" s="37">
        <v>1</v>
      </c>
      <c r="L32" s="37">
        <v>0.02</v>
      </c>
      <c r="M32" s="37">
        <v>0</v>
      </c>
      <c r="N32" s="37">
        <v>0</v>
      </c>
      <c r="O32" s="37">
        <v>0</v>
      </c>
      <c r="P32" s="37">
        <v>0</v>
      </c>
      <c r="Q32" s="37">
        <f>(C32+E32+I32+K32)</f>
        <v>4</v>
      </c>
      <c r="R32" s="37">
        <f>(D32+F32+J32+L32)</f>
        <v>0.25</v>
      </c>
      <c r="S32" s="37">
        <v>621</v>
      </c>
      <c r="T32" s="37">
        <v>72.81</v>
      </c>
      <c r="U32" s="37">
        <v>2058</v>
      </c>
      <c r="V32" s="37">
        <v>15.83</v>
      </c>
      <c r="W32" s="37">
        <v>13</v>
      </c>
      <c r="X32" s="37">
        <v>0.16</v>
      </c>
      <c r="Y32" s="37">
        <v>0</v>
      </c>
      <c r="Z32" s="37">
        <v>0</v>
      </c>
      <c r="AA32" s="37">
        <v>0</v>
      </c>
      <c r="AB32" s="37">
        <v>0</v>
      </c>
      <c r="AC32" s="37">
        <f>(S32+U32+W32+Y32)</f>
        <v>2692</v>
      </c>
      <c r="AD32" s="37">
        <f>(T32+V32+X32+Z32)</f>
        <v>88.8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f>(Q32+AC32+AE32+AG32+AI32+AK32+AM32+AO32)</f>
        <v>2696</v>
      </c>
      <c r="AT32" s="37">
        <f>(R32+AD32+AF32+AH32+AJ32+AL32+AN32+AP32)</f>
        <v>89.05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26</v>
      </c>
      <c r="BH32" s="37">
        <v>10.43</v>
      </c>
      <c r="BI32" s="37">
        <f>(AY32+BA32+BC32+BE32+BG32)</f>
        <v>26</v>
      </c>
      <c r="BJ32" s="37">
        <f>(AZ32+BB32+BD32+BF32+BH32)</f>
        <v>10.43</v>
      </c>
      <c r="BK32" s="37">
        <f>(AS32+BI32)</f>
        <v>2722</v>
      </c>
      <c r="BL32" s="37">
        <f>(AT32+BJ32)</f>
        <v>99.47999999999999</v>
      </c>
    </row>
    <row r="33" spans="1:64">
      <c r="A33" s="37">
        <v>26</v>
      </c>
      <c r="B33" s="38" t="s">
        <v>68</v>
      </c>
      <c r="C33" s="37">
        <v>1519</v>
      </c>
      <c r="D33" s="37">
        <v>53.74</v>
      </c>
      <c r="E33" s="37">
        <v>215</v>
      </c>
      <c r="F33" s="37">
        <v>3.27</v>
      </c>
      <c r="G33" s="37">
        <v>0</v>
      </c>
      <c r="H33" s="37">
        <v>0</v>
      </c>
      <c r="I33" s="37">
        <v>4</v>
      </c>
      <c r="J33" s="37">
        <v>0.06</v>
      </c>
      <c r="K33" s="37">
        <v>4</v>
      </c>
      <c r="L33" s="37">
        <v>0.11</v>
      </c>
      <c r="M33" s="37">
        <v>0</v>
      </c>
      <c r="N33" s="37">
        <v>0</v>
      </c>
      <c r="O33" s="37">
        <v>0</v>
      </c>
      <c r="P33" s="37">
        <v>0</v>
      </c>
      <c r="Q33" s="37">
        <f>(C33+E33+I33+K33)</f>
        <v>1742</v>
      </c>
      <c r="R33" s="37">
        <f>(D33+F33+J33+L33)</f>
        <v>57.180000000000007</v>
      </c>
      <c r="S33" s="37">
        <v>9623</v>
      </c>
      <c r="T33" s="37">
        <v>94.94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f>(S33+U33+W33+Y33)</f>
        <v>9623</v>
      </c>
      <c r="AD33" s="37">
        <f>(T33+V33+X33+Z33)</f>
        <v>94.94</v>
      </c>
      <c r="AE33" s="37">
        <v>0</v>
      </c>
      <c r="AF33" s="37">
        <v>0</v>
      </c>
      <c r="AG33" s="37">
        <v>3</v>
      </c>
      <c r="AH33" s="37">
        <v>7.0000000000000007E-2</v>
      </c>
      <c r="AI33" s="37">
        <v>42</v>
      </c>
      <c r="AJ33" s="37">
        <v>7.91</v>
      </c>
      <c r="AK33" s="37">
        <v>0</v>
      </c>
      <c r="AL33" s="37">
        <v>0</v>
      </c>
      <c r="AM33" s="37">
        <v>8</v>
      </c>
      <c r="AN33" s="37">
        <v>0.01</v>
      </c>
      <c r="AO33" s="37">
        <v>9</v>
      </c>
      <c r="AP33" s="37">
        <v>0</v>
      </c>
      <c r="AQ33" s="37">
        <v>0</v>
      </c>
      <c r="AR33" s="37">
        <v>0</v>
      </c>
      <c r="AS33" s="37">
        <f>(Q33+AC33+AE33+AG33+AI33+AK33+AM33+AO33)</f>
        <v>11427</v>
      </c>
      <c r="AT33" s="37">
        <f>(R33+AD33+AF33+AH33+AJ33+AL33+AN33+AP33)</f>
        <v>160.10999999999999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271</v>
      </c>
      <c r="BD33" s="37">
        <v>4.37</v>
      </c>
      <c r="BE33" s="37">
        <v>0</v>
      </c>
      <c r="BF33" s="37">
        <v>0</v>
      </c>
      <c r="BG33" s="37">
        <v>23</v>
      </c>
      <c r="BH33" s="37">
        <v>72.58</v>
      </c>
      <c r="BI33" s="37">
        <f>(AY33+BA33+BC33+BE33+BG33)</f>
        <v>294</v>
      </c>
      <c r="BJ33" s="37">
        <f>(AZ33+BB33+BD33+BF33+BH33)</f>
        <v>76.95</v>
      </c>
      <c r="BK33" s="37">
        <f>(AS33+BI33)</f>
        <v>11721</v>
      </c>
      <c r="BL33" s="37">
        <f>(AT33+BJ33)</f>
        <v>237.06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735</v>
      </c>
      <c r="F34" s="37">
        <v>30.73</v>
      </c>
      <c r="G34" s="37">
        <v>0</v>
      </c>
      <c r="H34" s="37">
        <v>0</v>
      </c>
      <c r="I34" s="37">
        <v>2466</v>
      </c>
      <c r="J34" s="37">
        <v>19.309999999999999</v>
      </c>
      <c r="K34" s="37">
        <v>9</v>
      </c>
      <c r="L34" s="37">
        <v>0.21</v>
      </c>
      <c r="M34" s="37">
        <v>0</v>
      </c>
      <c r="N34" s="37">
        <v>0</v>
      </c>
      <c r="O34" s="37">
        <v>0</v>
      </c>
      <c r="P34" s="37">
        <v>0</v>
      </c>
      <c r="Q34" s="37">
        <f>(C34+E34+I34+K34)</f>
        <v>3210</v>
      </c>
      <c r="R34" s="37">
        <f>(D34+F34+J34+L34)</f>
        <v>50.25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f>(S34+U34+W34+Y34)</f>
        <v>0</v>
      </c>
      <c r="AD34" s="37">
        <f>(T34+V34+X34+Z34)</f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11</v>
      </c>
      <c r="AJ34" s="37">
        <v>1.29</v>
      </c>
      <c r="AK34" s="37">
        <v>0</v>
      </c>
      <c r="AL34" s="37">
        <v>0</v>
      </c>
      <c r="AM34" s="37">
        <v>0</v>
      </c>
      <c r="AN34" s="37">
        <v>0</v>
      </c>
      <c r="AO34" s="37">
        <v>238</v>
      </c>
      <c r="AP34" s="37">
        <v>2.34</v>
      </c>
      <c r="AQ34" s="37">
        <v>0</v>
      </c>
      <c r="AR34" s="37">
        <v>0</v>
      </c>
      <c r="AS34" s="37">
        <f>(Q34+AC34+AE34+AG34+AI34+AK34+AM34+AO34)</f>
        <v>3459</v>
      </c>
      <c r="AT34" s="37">
        <f>(R34+AD34+AF34+AH34+AJ34+AL34+AN34+AP34)</f>
        <v>53.879999999999995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11</v>
      </c>
      <c r="BD34" s="37">
        <v>0.11</v>
      </c>
      <c r="BE34" s="37">
        <v>0</v>
      </c>
      <c r="BF34" s="37">
        <v>0</v>
      </c>
      <c r="BG34" s="37">
        <v>0</v>
      </c>
      <c r="BH34" s="37">
        <v>0</v>
      </c>
      <c r="BI34" s="37">
        <f>(AY34+BA34+BC34+BE34+BG34)</f>
        <v>11</v>
      </c>
      <c r="BJ34" s="37">
        <f>(AZ34+BB34+BD34+BF34+BH34)</f>
        <v>0.11</v>
      </c>
      <c r="BK34" s="37">
        <f>(AS34+BI34)</f>
        <v>3470</v>
      </c>
      <c r="BL34" s="37">
        <f>(AT34+BJ34)</f>
        <v>53.989999999999995</v>
      </c>
    </row>
    <row r="35" spans="1:64">
      <c r="A35" s="37">
        <v>28</v>
      </c>
      <c r="B35" s="38" t="s">
        <v>70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f>(C35+E35+I35+K35)</f>
        <v>0</v>
      </c>
      <c r="R35" s="37">
        <f>(D35+F35+J35+L35)</f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f>(S35+U35+W35+Y35)</f>
        <v>0</v>
      </c>
      <c r="AD35" s="37">
        <f>(T35+V35+X35+Z35)</f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f>(Q35+AC35+AE35+AG35+AI35+AK35+AM35+AO35)</f>
        <v>0</v>
      </c>
      <c r="AT35" s="37">
        <f>(R35+AD35+AF35+AH35+AJ35+AL35+AN35+AP35)</f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f>(AY35+BA35+BC35+BE35+BG35)</f>
        <v>0</v>
      </c>
      <c r="BJ35" s="37">
        <f>(AZ35+BB35+BD35+BF35+BH35)</f>
        <v>0</v>
      </c>
      <c r="BK35" s="37">
        <f>(AS35+BI35)</f>
        <v>0</v>
      </c>
      <c r="BL35" s="37">
        <f>(AT35+BJ35)</f>
        <v>0</v>
      </c>
    </row>
    <row r="36" spans="1:64">
      <c r="A36" s="37">
        <v>29</v>
      </c>
      <c r="B36" s="38" t="s">
        <v>71</v>
      </c>
      <c r="C36" s="37">
        <v>5407</v>
      </c>
      <c r="D36" s="37">
        <v>182.5</v>
      </c>
      <c r="E36" s="37">
        <v>1797</v>
      </c>
      <c r="F36" s="37">
        <v>31.42</v>
      </c>
      <c r="G36" s="37">
        <v>0</v>
      </c>
      <c r="H36" s="37">
        <v>0</v>
      </c>
      <c r="I36" s="37">
        <v>7</v>
      </c>
      <c r="J36" s="37">
        <v>0.39</v>
      </c>
      <c r="K36" s="37">
        <v>5</v>
      </c>
      <c r="L36" s="37">
        <v>6.19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7216</v>
      </c>
      <c r="R36" s="37">
        <f>(D36+F36+J36+L36)</f>
        <v>220.5</v>
      </c>
      <c r="S36" s="37">
        <v>16465</v>
      </c>
      <c r="T36" s="37">
        <v>209.48</v>
      </c>
      <c r="U36" s="37">
        <v>6461</v>
      </c>
      <c r="V36" s="37">
        <v>3.24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22926</v>
      </c>
      <c r="AD36" s="37">
        <f>(T36+V36+X36+Z36)</f>
        <v>212.72</v>
      </c>
      <c r="AE36" s="37">
        <v>0</v>
      </c>
      <c r="AF36" s="37">
        <v>0</v>
      </c>
      <c r="AG36" s="37">
        <v>6</v>
      </c>
      <c r="AH36" s="37">
        <v>0.32</v>
      </c>
      <c r="AI36" s="37">
        <v>102</v>
      </c>
      <c r="AJ36" s="37">
        <v>12.56</v>
      </c>
      <c r="AK36" s="37">
        <v>0</v>
      </c>
      <c r="AL36" s="37">
        <v>0</v>
      </c>
      <c r="AM36" s="37">
        <v>0</v>
      </c>
      <c r="AN36" s="37">
        <v>0</v>
      </c>
      <c r="AO36" s="37">
        <v>155</v>
      </c>
      <c r="AP36" s="37">
        <v>0.06</v>
      </c>
      <c r="AQ36" s="37">
        <v>0</v>
      </c>
      <c r="AR36" s="37">
        <v>0</v>
      </c>
      <c r="AS36" s="37">
        <f>(Q36+AC36+AE36+AG36+AI36+AK36+AM36+AO36)</f>
        <v>30405</v>
      </c>
      <c r="AT36" s="37">
        <f>(R36+AD36+AF36+AH36+AJ36+AL36+AN36+AP36)</f>
        <v>446.16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59</v>
      </c>
      <c r="BD36" s="37">
        <v>0.78</v>
      </c>
      <c r="BE36" s="37">
        <v>0</v>
      </c>
      <c r="BF36" s="37">
        <v>0</v>
      </c>
      <c r="BG36" s="37">
        <v>57</v>
      </c>
      <c r="BH36" s="37">
        <v>43.74</v>
      </c>
      <c r="BI36" s="37">
        <f>(AY36+BA36+BC36+BE36+BG36)</f>
        <v>116</v>
      </c>
      <c r="BJ36" s="37">
        <f>(AZ36+BB36+BD36+BF36+BH36)</f>
        <v>44.52</v>
      </c>
      <c r="BK36" s="37">
        <f>(AS36+BI36)</f>
        <v>30521</v>
      </c>
      <c r="BL36" s="37">
        <f>(AT36+BJ36)</f>
        <v>490.68</v>
      </c>
    </row>
    <row r="37" spans="1:64">
      <c r="A37" s="37">
        <v>30</v>
      </c>
      <c r="B37" s="38" t="s">
        <v>72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f>(C37+E37+I37+K37)</f>
        <v>0</v>
      </c>
      <c r="R37" s="37">
        <f>(D37+F37+J37+L37)</f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f>(S37+U37+W37+Y37)</f>
        <v>0</v>
      </c>
      <c r="AD37" s="37">
        <f>(T37+V37+X37+Z37)</f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f>(Q37+AC37+AE37+AG37+AI37+AK37+AM37+AO37)</f>
        <v>0</v>
      </c>
      <c r="AT37" s="37">
        <f>(R37+AD37+AF37+AH37+AJ37+AL37+AN37+AP37)</f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f>(AY37+BA37+BC37+BE37+BG37)</f>
        <v>0</v>
      </c>
      <c r="BJ37" s="37">
        <f>(AZ37+BB37+BD37+BF37+BH37)</f>
        <v>0</v>
      </c>
      <c r="BK37" s="37">
        <f>(AS37+BI37)</f>
        <v>0</v>
      </c>
      <c r="BL37" s="37">
        <f>(AT37+BJ37)</f>
        <v>0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0</v>
      </c>
      <c r="AD38" s="37">
        <f>(T38+V38+X38+Z38)</f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f>(Q38+AC38+AE38+AG38+AI38+AK38+AM38+AO38)</f>
        <v>0</v>
      </c>
      <c r="AT38" s="37">
        <f>(R38+AD38+AF38+AH38+AJ38+AL38+AN38+AP38)</f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0</v>
      </c>
      <c r="BL38" s="37">
        <f>(AT38+BJ38)</f>
        <v>0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0</v>
      </c>
      <c r="AD39" s="37">
        <f>(T39+V39+X39+Z39)</f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f>(Q39+AC39+AE39+AG39+AI39+AK39+AM39+AO39)</f>
        <v>0</v>
      </c>
      <c r="AT39" s="37">
        <f>(R39+AD39+AF39+AH39+AJ39+AL39+AN39+AP39)</f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f>(AY39+BA39+BC39+BE39+BG39)</f>
        <v>0</v>
      </c>
      <c r="BJ39" s="37">
        <f>(AZ39+BB39+BD39+BF39+BH39)</f>
        <v>0</v>
      </c>
      <c r="BK39" s="37">
        <f>(AS39+BI39)</f>
        <v>0</v>
      </c>
      <c r="BL39" s="37">
        <f>(AT39+BJ39)</f>
        <v>0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f>(C40+E40+I40+K40)</f>
        <v>0</v>
      </c>
      <c r="R40" s="37">
        <f>(D40+F40+J40+L40)</f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0</v>
      </c>
      <c r="AD40" s="37">
        <f>(T40+V40+X40+Z40)</f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f>(Q40+AC40+AE40+AG40+AI40+AK40+AM40+AO40)</f>
        <v>0</v>
      </c>
      <c r="AT40" s="37">
        <f>(R40+AD40+AF40+AH40+AJ40+AL40+AN40+AP40)</f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f>(AY40+BA40+BC40+BE40+BG40)</f>
        <v>0</v>
      </c>
      <c r="BJ40" s="37">
        <f>(AZ40+BB40+BD40+BF40+BH40)</f>
        <v>0</v>
      </c>
      <c r="BK40" s="37">
        <f>(AS40+BI40)</f>
        <v>0</v>
      </c>
      <c r="BL40" s="37">
        <f>(AT40+BJ40)</f>
        <v>0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f>(C41+E41+I41+K41)</f>
        <v>0</v>
      </c>
      <c r="R41" s="37">
        <f>(D41+F41+J41+L41)</f>
        <v>0</v>
      </c>
      <c r="S41" s="37">
        <v>299</v>
      </c>
      <c r="T41" s="37">
        <v>42.05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f>(S41+U41+W41+Y41)</f>
        <v>299</v>
      </c>
      <c r="AD41" s="37">
        <f>(T41+V41+X41+Z41)</f>
        <v>42.05</v>
      </c>
      <c r="AE41" s="37">
        <v>0</v>
      </c>
      <c r="AF41" s="37">
        <v>0</v>
      </c>
      <c r="AG41" s="37">
        <v>0</v>
      </c>
      <c r="AH41" s="37">
        <v>0</v>
      </c>
      <c r="AI41" s="37">
        <v>16</v>
      </c>
      <c r="AJ41" s="37">
        <v>2.4900000000000002</v>
      </c>
      <c r="AK41" s="37">
        <v>0</v>
      </c>
      <c r="AL41" s="37">
        <v>0</v>
      </c>
      <c r="AM41" s="37">
        <v>0</v>
      </c>
      <c r="AN41" s="37">
        <v>0</v>
      </c>
      <c r="AO41" s="37">
        <v>213</v>
      </c>
      <c r="AP41" s="37">
        <v>2.19</v>
      </c>
      <c r="AQ41" s="37">
        <v>0</v>
      </c>
      <c r="AR41" s="37">
        <v>0</v>
      </c>
      <c r="AS41" s="37">
        <f>(Q41+AC41+AE41+AG41+AI41+AK41+AM41+AO41)</f>
        <v>528</v>
      </c>
      <c r="AT41" s="37">
        <f>(R41+AD41+AF41+AH41+AJ41+AL41+AN41+AP41)</f>
        <v>46.73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80</v>
      </c>
      <c r="BD41" s="37">
        <v>1.26</v>
      </c>
      <c r="BE41" s="37">
        <v>0</v>
      </c>
      <c r="BF41" s="37">
        <v>0</v>
      </c>
      <c r="BG41" s="37">
        <v>43</v>
      </c>
      <c r="BH41" s="37">
        <v>31.11</v>
      </c>
      <c r="BI41" s="37">
        <f>(AY41+BA41+BC41+BE41+BG41)</f>
        <v>123</v>
      </c>
      <c r="BJ41" s="37">
        <f>(AZ41+BB41+BD41+BF41+BH41)</f>
        <v>32.369999999999997</v>
      </c>
      <c r="BK41" s="37">
        <f>(AS41+BI41)</f>
        <v>651</v>
      </c>
      <c r="BL41" s="37">
        <f>(AT41+BJ41)</f>
        <v>79.099999999999994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0</v>
      </c>
      <c r="AD42" s="37">
        <f>(T42+V42+X42+Z42)</f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f>(Q42+AC42+AE42+AG42+AI42+AK42+AM42+AO42)</f>
        <v>0</v>
      </c>
      <c r="AT42" s="37">
        <f>(R42+AD42+AF42+AH42+AJ42+AL42+AN42+AP42)</f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0</v>
      </c>
      <c r="BL42" s="37">
        <f>(AT42+BJ42)</f>
        <v>0</v>
      </c>
    </row>
    <row r="43" spans="1:64">
      <c r="A43" s="37">
        <v>36</v>
      </c>
      <c r="B43" s="38" t="s">
        <v>78</v>
      </c>
      <c r="C43" s="37">
        <v>2</v>
      </c>
      <c r="D43" s="37">
        <v>0.34</v>
      </c>
      <c r="E43" s="37">
        <v>338</v>
      </c>
      <c r="F43" s="37">
        <v>10.4</v>
      </c>
      <c r="G43" s="37">
        <v>0</v>
      </c>
      <c r="H43" s="37">
        <v>0</v>
      </c>
      <c r="I43" s="37">
        <v>2</v>
      </c>
      <c r="J43" s="37">
        <v>0.05</v>
      </c>
      <c r="K43" s="37">
        <v>20</v>
      </c>
      <c r="L43" s="37">
        <v>0.09</v>
      </c>
      <c r="M43" s="37">
        <v>0</v>
      </c>
      <c r="N43" s="37">
        <v>0</v>
      </c>
      <c r="O43" s="37">
        <v>0</v>
      </c>
      <c r="P43" s="37">
        <v>0</v>
      </c>
      <c r="Q43" s="37">
        <f>(C43+E43+I43+K43)</f>
        <v>362</v>
      </c>
      <c r="R43" s="37">
        <f>(D43+F43+J43+L43)</f>
        <v>10.88</v>
      </c>
      <c r="S43" s="37">
        <v>7907</v>
      </c>
      <c r="T43" s="37">
        <v>41.06</v>
      </c>
      <c r="U43" s="37">
        <v>800</v>
      </c>
      <c r="V43" s="37">
        <v>7.25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f>(S43+U43+W43+Y43)</f>
        <v>8707</v>
      </c>
      <c r="AD43" s="37">
        <f>(T43+V43+X43+Z43)</f>
        <v>48.31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f>(Q43+AC43+AE43+AG43+AI43+AK43+AM43+AO43)</f>
        <v>9069</v>
      </c>
      <c r="AT43" s="37">
        <f>(R43+AD43+AF43+AH43+AJ43+AL43+AN43+AP43)</f>
        <v>59.190000000000005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31</v>
      </c>
      <c r="BH43" s="37">
        <v>10.66</v>
      </c>
      <c r="BI43" s="37">
        <f>(AY43+BA43+BC43+BE43+BG43)</f>
        <v>31</v>
      </c>
      <c r="BJ43" s="37">
        <f>(AZ43+BB43+BD43+BF43+BH43)</f>
        <v>10.66</v>
      </c>
      <c r="BK43" s="37">
        <f>(AS43+BI43)</f>
        <v>9100</v>
      </c>
      <c r="BL43" s="37">
        <f>(AT43+BJ43)</f>
        <v>69.850000000000009</v>
      </c>
    </row>
    <row r="44" spans="1:64">
      <c r="A44" s="37">
        <v>37</v>
      </c>
      <c r="B44" s="38" t="s">
        <v>79</v>
      </c>
      <c r="C44" s="37">
        <v>1</v>
      </c>
      <c r="D44" s="37">
        <v>0.19</v>
      </c>
      <c r="E44" s="37">
        <v>4</v>
      </c>
      <c r="F44" s="37">
        <v>0.22</v>
      </c>
      <c r="G44" s="37">
        <v>0</v>
      </c>
      <c r="H44" s="37">
        <v>0</v>
      </c>
      <c r="I44" s="37">
        <v>1</v>
      </c>
      <c r="J44" s="37">
        <v>0.04</v>
      </c>
      <c r="K44" s="37">
        <v>1</v>
      </c>
      <c r="L44" s="37">
        <v>0.09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7</v>
      </c>
      <c r="R44" s="37">
        <f>(D44+F44+J44+L44)</f>
        <v>0.54</v>
      </c>
      <c r="S44" s="37">
        <v>1476</v>
      </c>
      <c r="T44" s="37">
        <v>8.26</v>
      </c>
      <c r="U44" s="37">
        <v>114</v>
      </c>
      <c r="V44" s="37">
        <v>0.08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1590</v>
      </c>
      <c r="AD44" s="37">
        <f>(T44+V44+X44+Z44)</f>
        <v>8.34</v>
      </c>
      <c r="AE44" s="37">
        <v>0</v>
      </c>
      <c r="AF44" s="37">
        <v>0</v>
      </c>
      <c r="AG44" s="37">
        <v>0</v>
      </c>
      <c r="AH44" s="37">
        <v>0</v>
      </c>
      <c r="AI44" s="37">
        <v>1</v>
      </c>
      <c r="AJ44" s="37">
        <v>0.21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1598</v>
      </c>
      <c r="AT44" s="37">
        <f>(R44+AD44+AF44+AH44+AJ44+AL44+AN44+AP44)</f>
        <v>9.09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10</v>
      </c>
      <c r="BD44" s="37">
        <v>0.09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10</v>
      </c>
      <c r="BJ44" s="37">
        <f>(AZ44+BB44+BD44+BF44+BH44)</f>
        <v>0.09</v>
      </c>
      <c r="BK44" s="37">
        <f>(AS44+BI44)</f>
        <v>1608</v>
      </c>
      <c r="BL44" s="37">
        <f>(AT44+BJ44)</f>
        <v>9.18</v>
      </c>
    </row>
    <row r="45" spans="1:64">
      <c r="A45" s="37">
        <v>38</v>
      </c>
      <c r="B45" s="38" t="s">
        <v>80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f>(AY45+BA45+BC45+BE45+BG45)</f>
        <v>0</v>
      </c>
      <c r="BJ45" s="37">
        <f>(AZ45+BB45+BD45+BF45+BH45)</f>
        <v>0</v>
      </c>
      <c r="BK45" s="37">
        <f>(AS45+BI45)</f>
        <v>0</v>
      </c>
      <c r="BL45" s="37">
        <f>(AT45+BJ45)</f>
        <v>0</v>
      </c>
    </row>
    <row r="46" spans="1:64">
      <c r="A46" s="37">
        <v>39</v>
      </c>
      <c r="B46" s="38" t="s">
        <v>81</v>
      </c>
      <c r="C46" s="37">
        <v>1</v>
      </c>
      <c r="D46" s="37">
        <v>0.15</v>
      </c>
      <c r="E46" s="37">
        <v>1</v>
      </c>
      <c r="F46" s="37">
        <v>7.0000000000000007E-2</v>
      </c>
      <c r="G46" s="37">
        <v>0</v>
      </c>
      <c r="H46" s="37">
        <v>0</v>
      </c>
      <c r="I46" s="37">
        <v>1</v>
      </c>
      <c r="J46" s="37">
        <v>0.01</v>
      </c>
      <c r="K46" s="37">
        <v>1</v>
      </c>
      <c r="L46" s="37">
        <v>0.02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4</v>
      </c>
      <c r="R46" s="37">
        <f>(D46+F46+J46+L46)</f>
        <v>0.25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4</v>
      </c>
      <c r="AT46" s="37">
        <f>(R46+AD46+AF46+AH46+AJ46+AL46+AN46+AP46)</f>
        <v>0.25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f>(AY46+BA46+BC46+BE46+BG46)</f>
        <v>0</v>
      </c>
      <c r="BJ46" s="37">
        <f>(AZ46+BB46+BD46+BF46+BH46)</f>
        <v>0</v>
      </c>
      <c r="BK46" s="37">
        <f>(AS46+BI46)</f>
        <v>4</v>
      </c>
      <c r="BL46" s="37">
        <f>(AT46+BJ46)</f>
        <v>0.25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35" customFormat="1">
      <c r="A51" s="113" t="s">
        <v>86</v>
      </c>
      <c r="B51" s="124"/>
      <c r="C51" s="39">
        <f>SUM(C8:C50)</f>
        <v>21670</v>
      </c>
      <c r="D51" s="39">
        <f>SUM(D8:D50)</f>
        <v>703.16999999999985</v>
      </c>
      <c r="E51" s="39">
        <f>SUM(E8:E50)</f>
        <v>9073</v>
      </c>
      <c r="F51" s="39">
        <f>SUM(F8:F50)</f>
        <v>235.02999999999997</v>
      </c>
      <c r="G51" s="39">
        <f>SUM(G8:G50)</f>
        <v>0</v>
      </c>
      <c r="H51" s="39">
        <f>SUM(H8:H50)</f>
        <v>0</v>
      </c>
      <c r="I51" s="39">
        <f>SUM(I8:I50)</f>
        <v>2760</v>
      </c>
      <c r="J51" s="39">
        <f>SUM(J8:J50)</f>
        <v>64.92</v>
      </c>
      <c r="K51" s="39">
        <f>SUM(K8:K50)</f>
        <v>5216</v>
      </c>
      <c r="L51" s="39">
        <f>SUM(L8:L50)</f>
        <v>114.33999999999999</v>
      </c>
      <c r="M51" s="39">
        <f>SUM(M8:M50)</f>
        <v>0</v>
      </c>
      <c r="N51" s="39">
        <f>SUM(N8:N50)</f>
        <v>0</v>
      </c>
      <c r="O51" s="39">
        <f>SUM(O8:O50)</f>
        <v>0</v>
      </c>
      <c r="P51" s="39">
        <f>SUM(P8:P50)</f>
        <v>0</v>
      </c>
      <c r="Q51" s="39">
        <f>SUM(Q8:Q50)</f>
        <v>38719</v>
      </c>
      <c r="R51" s="39">
        <f>SUM(R8:R50)</f>
        <v>1117.46</v>
      </c>
      <c r="S51" s="39">
        <f>SUM(S8:S50)</f>
        <v>198568</v>
      </c>
      <c r="T51" s="39">
        <f>SUM(T8:T50)</f>
        <v>6863.4</v>
      </c>
      <c r="U51" s="39">
        <f>SUM(U8:U50)</f>
        <v>131400</v>
      </c>
      <c r="V51" s="39">
        <f>SUM(V8:V50)</f>
        <v>1016.51</v>
      </c>
      <c r="W51" s="39">
        <f>SUM(W8:W50)</f>
        <v>3910</v>
      </c>
      <c r="X51" s="39">
        <f>SUM(X8:X50)</f>
        <v>165.59999999999997</v>
      </c>
      <c r="Y51" s="39">
        <f>SUM(Y8:Y50)</f>
        <v>0</v>
      </c>
      <c r="Z51" s="39">
        <f>SUM(Z8:Z50)</f>
        <v>0</v>
      </c>
      <c r="AA51" s="39">
        <f>SUM(AA8:AA50)</f>
        <v>0</v>
      </c>
      <c r="AB51" s="39">
        <f>SUM(AB8:AB50)</f>
        <v>0</v>
      </c>
      <c r="AC51" s="39">
        <f>SUM(AC8:AC50)</f>
        <v>333878</v>
      </c>
      <c r="AD51" s="39">
        <f>SUM(AD8:AD50)</f>
        <v>8045.5100000000011</v>
      </c>
      <c r="AE51" s="39">
        <f>SUM(AE8:AE50)</f>
        <v>131</v>
      </c>
      <c r="AF51" s="39">
        <f>SUM(AF8:AF50)</f>
        <v>3.75</v>
      </c>
      <c r="AG51" s="39">
        <f>SUM(AG8:AG50)</f>
        <v>401</v>
      </c>
      <c r="AH51" s="39">
        <f>SUM(AH8:AH50)</f>
        <v>12.120000000000001</v>
      </c>
      <c r="AI51" s="39">
        <f>SUM(AI8:AI50)</f>
        <v>1033</v>
      </c>
      <c r="AJ51" s="39">
        <f>SUM(AJ8:AJ50)</f>
        <v>142.05000000000004</v>
      </c>
      <c r="AK51" s="39">
        <f>SUM(AK8:AK50)</f>
        <v>232</v>
      </c>
      <c r="AL51" s="39">
        <f>SUM(AL8:AL50)</f>
        <v>0.6</v>
      </c>
      <c r="AM51" s="39">
        <f>SUM(AM8:AM50)</f>
        <v>189</v>
      </c>
      <c r="AN51" s="39">
        <f>SUM(AN8:AN50)</f>
        <v>0.9</v>
      </c>
      <c r="AO51" s="39">
        <f>SUM(AO8:AO50)</f>
        <v>5921</v>
      </c>
      <c r="AP51" s="39">
        <f>SUM(AP8:AP50)</f>
        <v>65</v>
      </c>
      <c r="AQ51" s="39">
        <f>SUM(AQ8:AQ50)</f>
        <v>0</v>
      </c>
      <c r="AR51" s="39">
        <f>SUM(AR8:AR50)</f>
        <v>0</v>
      </c>
      <c r="AS51" s="39">
        <f>SUM(AS8:AS50)</f>
        <v>380504</v>
      </c>
      <c r="AT51" s="39">
        <f>SUM(AT8:AT50)</f>
        <v>9387.39</v>
      </c>
      <c r="AU51" s="39">
        <f>SUM(AU8:AU50)</f>
        <v>0</v>
      </c>
      <c r="AV51" s="39">
        <f>SUM(AV8:AV50)</f>
        <v>0</v>
      </c>
      <c r="AW51" s="39">
        <f>SUM(AW8:AW50)</f>
        <v>0</v>
      </c>
      <c r="AX51" s="39">
        <f>SUM(AX8:AX50)</f>
        <v>0</v>
      </c>
      <c r="AY51" s="39">
        <f>SUM(AY8:AY50)</f>
        <v>0</v>
      </c>
      <c r="AZ51" s="39">
        <f>SUM(AZ8:AZ50)</f>
        <v>0</v>
      </c>
      <c r="BA51" s="39">
        <f>SUM(BA8:BA50)</f>
        <v>5918</v>
      </c>
      <c r="BB51" s="39">
        <f>SUM(BB8:BB50)</f>
        <v>32.000000000000007</v>
      </c>
      <c r="BC51" s="39">
        <f>SUM(BC8:BC50)</f>
        <v>12561</v>
      </c>
      <c r="BD51" s="39">
        <f>SUM(BD8:BD50)</f>
        <v>197.30000000000004</v>
      </c>
      <c r="BE51" s="39">
        <f>SUM(BE8:BE50)</f>
        <v>0</v>
      </c>
      <c r="BF51" s="39">
        <f>SUM(BF8:BF50)</f>
        <v>0</v>
      </c>
      <c r="BG51" s="39">
        <f>SUM(BG8:BG50)</f>
        <v>879</v>
      </c>
      <c r="BH51" s="39">
        <f>SUM(BH8:BH50)</f>
        <v>1147.3399999999999</v>
      </c>
      <c r="BI51" s="39">
        <f>SUM(BI8:BI50)</f>
        <v>19358</v>
      </c>
      <c r="BJ51" s="39">
        <f>SUM(BJ8:BJ50)</f>
        <v>1376.6399999999999</v>
      </c>
      <c r="BK51" s="39">
        <f>SUM(BK8:BK50)</f>
        <v>399862</v>
      </c>
      <c r="BL51" s="39">
        <f>SUM(BL8:BL50)</f>
        <v>10764.030000000002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113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0</v>
      </c>
      <c r="D8" s="37">
        <v>4.42</v>
      </c>
      <c r="E8" s="37">
        <v>0</v>
      </c>
      <c r="F8" s="37">
        <v>1.19</v>
      </c>
      <c r="G8" s="37">
        <v>0</v>
      </c>
      <c r="H8" s="37">
        <v>0</v>
      </c>
      <c r="I8" s="37">
        <v>0</v>
      </c>
      <c r="J8" s="37">
        <v>0.82</v>
      </c>
      <c r="K8" s="37">
        <v>0</v>
      </c>
      <c r="L8" s="37">
        <v>0.56999999999999995</v>
      </c>
      <c r="M8" s="37">
        <v>0</v>
      </c>
      <c r="N8" s="37">
        <v>0</v>
      </c>
      <c r="O8" s="37">
        <v>0</v>
      </c>
      <c r="P8" s="37">
        <v>0</v>
      </c>
      <c r="Q8" s="37">
        <f>(C8+E8+I8+K8)</f>
        <v>0</v>
      </c>
      <c r="R8" s="37">
        <f>(D8+F8+J8+L8)</f>
        <v>7</v>
      </c>
      <c r="S8" s="37">
        <v>0</v>
      </c>
      <c r="T8" s="37">
        <v>20.149999999999999</v>
      </c>
      <c r="U8" s="37">
        <v>0</v>
      </c>
      <c r="V8" s="37">
        <v>9.33</v>
      </c>
      <c r="W8" s="37">
        <v>0</v>
      </c>
      <c r="X8" s="37">
        <v>0</v>
      </c>
      <c r="Y8" s="37">
        <v>0</v>
      </c>
      <c r="Z8" s="37">
        <v>10.92</v>
      </c>
      <c r="AA8" s="37">
        <v>0</v>
      </c>
      <c r="AB8" s="37">
        <v>0</v>
      </c>
      <c r="AC8" s="37">
        <f>(S8+U8+W8+Y8)</f>
        <v>0</v>
      </c>
      <c r="AD8" s="37">
        <f>(T8+V8+X8+Z8)</f>
        <v>40.4</v>
      </c>
      <c r="AE8" s="37">
        <v>0</v>
      </c>
      <c r="AF8" s="37">
        <v>0.1</v>
      </c>
      <c r="AG8" s="37">
        <v>0</v>
      </c>
      <c r="AH8" s="37">
        <v>0.34</v>
      </c>
      <c r="AI8" s="37">
        <v>0</v>
      </c>
      <c r="AJ8" s="37">
        <v>2.59</v>
      </c>
      <c r="AK8" s="37">
        <v>0</v>
      </c>
      <c r="AL8" s="37">
        <v>0.3</v>
      </c>
      <c r="AM8" s="37">
        <v>0</v>
      </c>
      <c r="AN8" s="37">
        <v>0.03</v>
      </c>
      <c r="AO8" s="37">
        <v>0</v>
      </c>
      <c r="AP8" s="37">
        <v>1</v>
      </c>
      <c r="AQ8" s="37">
        <v>0</v>
      </c>
      <c r="AR8" s="37">
        <v>0</v>
      </c>
      <c r="AS8" s="37">
        <f>(Q8+AC8+AE8+AG8+AI8+AK8+AM8+AO8)</f>
        <v>0</v>
      </c>
      <c r="AT8" s="37">
        <f>(R8+AD8+AF8+AH8+AJ8+AL8+AN8+AP8)</f>
        <v>51.760000000000005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37">
        <v>0.55000000000000004</v>
      </c>
      <c r="BC8" s="37">
        <v>0</v>
      </c>
      <c r="BD8" s="37">
        <v>1.53</v>
      </c>
      <c r="BE8" s="37">
        <v>0</v>
      </c>
      <c r="BF8" s="37">
        <v>0.59</v>
      </c>
      <c r="BG8" s="37">
        <v>0</v>
      </c>
      <c r="BH8" s="37">
        <v>3.19</v>
      </c>
      <c r="BI8" s="37">
        <f>(AY8+BA8+BC8+BE8+BG8)</f>
        <v>0</v>
      </c>
      <c r="BJ8" s="37">
        <f>(AZ8+BB8+BD8+BF8+BH8)</f>
        <v>5.8599999999999994</v>
      </c>
      <c r="BK8" s="37">
        <f>(AS8+BI8)</f>
        <v>0</v>
      </c>
      <c r="BL8" s="37">
        <f>(AT8+BJ8)</f>
        <v>57.620000000000005</v>
      </c>
    </row>
    <row r="9" spans="1:64">
      <c r="A9" s="37">
        <v>2</v>
      </c>
      <c r="B9" s="38" t="s">
        <v>44</v>
      </c>
      <c r="C9" s="37">
        <v>0</v>
      </c>
      <c r="D9" s="37">
        <v>2.06</v>
      </c>
      <c r="E9" s="37">
        <v>0</v>
      </c>
      <c r="F9" s="37">
        <v>0.53</v>
      </c>
      <c r="G9" s="37">
        <v>0</v>
      </c>
      <c r="H9" s="37">
        <v>0</v>
      </c>
      <c r="I9" s="37">
        <v>0</v>
      </c>
      <c r="J9" s="37">
        <v>0.31</v>
      </c>
      <c r="K9" s="37">
        <v>0</v>
      </c>
      <c r="L9" s="37">
        <v>0.19</v>
      </c>
      <c r="M9" s="37">
        <v>0</v>
      </c>
      <c r="N9" s="37">
        <v>0</v>
      </c>
      <c r="O9" s="37">
        <v>0</v>
      </c>
      <c r="P9" s="37">
        <v>0</v>
      </c>
      <c r="Q9" s="37">
        <f>(C9+E9+I9+K9)</f>
        <v>0</v>
      </c>
      <c r="R9" s="37">
        <f>(D9+F9+J9+L9)</f>
        <v>3.09</v>
      </c>
      <c r="S9" s="37">
        <v>0</v>
      </c>
      <c r="T9" s="37">
        <v>4.7699999999999996</v>
      </c>
      <c r="U9" s="37">
        <v>0</v>
      </c>
      <c r="V9" s="37">
        <v>4.74</v>
      </c>
      <c r="W9" s="37">
        <v>0</v>
      </c>
      <c r="X9" s="37">
        <v>0</v>
      </c>
      <c r="Y9" s="37">
        <v>0</v>
      </c>
      <c r="Z9" s="37">
        <v>0.5</v>
      </c>
      <c r="AA9" s="37">
        <v>0</v>
      </c>
      <c r="AB9" s="37">
        <v>0</v>
      </c>
      <c r="AC9" s="37">
        <f>(S9+U9+W9+Y9)</f>
        <v>0</v>
      </c>
      <c r="AD9" s="37">
        <f>(T9+V9+X9+Z9)</f>
        <v>10.01</v>
      </c>
      <c r="AE9" s="37">
        <v>0</v>
      </c>
      <c r="AF9" s="37">
        <v>0.1</v>
      </c>
      <c r="AG9" s="37">
        <v>0</v>
      </c>
      <c r="AH9" s="37">
        <v>0.27</v>
      </c>
      <c r="AI9" s="37">
        <v>0</v>
      </c>
      <c r="AJ9" s="37">
        <v>1.18</v>
      </c>
      <c r="AK9" s="37">
        <v>0</v>
      </c>
      <c r="AL9" s="37">
        <v>0.1</v>
      </c>
      <c r="AM9" s="37">
        <v>0</v>
      </c>
      <c r="AN9" s="37">
        <v>0.01</v>
      </c>
      <c r="AO9" s="37">
        <v>0</v>
      </c>
      <c r="AP9" s="37">
        <v>0.5</v>
      </c>
      <c r="AQ9" s="37">
        <v>0</v>
      </c>
      <c r="AR9" s="37">
        <v>0</v>
      </c>
      <c r="AS9" s="37">
        <f>(Q9+AC9+AE9+AG9+AI9+AK9+AM9+AO9)</f>
        <v>0</v>
      </c>
      <c r="AT9" s="37">
        <f>(R9+AD9+AF9+AH9+AJ9+AL9+AN9+AP9)</f>
        <v>15.259999999999998</v>
      </c>
      <c r="AU9" s="37">
        <v>0</v>
      </c>
      <c r="AV9" s="37">
        <v>0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0.33</v>
      </c>
      <c r="BC9" s="37">
        <v>0</v>
      </c>
      <c r="BD9" s="37">
        <v>1.1599999999999999</v>
      </c>
      <c r="BE9" s="37">
        <v>0</v>
      </c>
      <c r="BF9" s="37">
        <v>0.44</v>
      </c>
      <c r="BG9" s="37">
        <v>0</v>
      </c>
      <c r="BH9" s="37">
        <v>1.26</v>
      </c>
      <c r="BI9" s="37">
        <f>(AY9+BA9+BC9+BE9+BG9)</f>
        <v>0</v>
      </c>
      <c r="BJ9" s="37">
        <f>(AZ9+BB9+BD9+BF9+BH9)</f>
        <v>3.19</v>
      </c>
      <c r="BK9" s="37">
        <f>(AS9+BI9)</f>
        <v>0</v>
      </c>
      <c r="BL9" s="37">
        <f>(AT9+BJ9)</f>
        <v>18.45</v>
      </c>
    </row>
    <row r="10" spans="1:64">
      <c r="A10" s="37">
        <v>3</v>
      </c>
      <c r="B10" s="38" t="s">
        <v>45</v>
      </c>
      <c r="C10" s="37">
        <v>0</v>
      </c>
      <c r="D10" s="37">
        <v>0.79</v>
      </c>
      <c r="E10" s="37">
        <v>0</v>
      </c>
      <c r="F10" s="37">
        <v>0.99</v>
      </c>
      <c r="G10" s="37">
        <v>0</v>
      </c>
      <c r="H10" s="37">
        <v>0</v>
      </c>
      <c r="I10" s="37">
        <v>0</v>
      </c>
      <c r="J10" s="37">
        <v>0.31</v>
      </c>
      <c r="K10" s="37">
        <v>0</v>
      </c>
      <c r="L10" s="37">
        <v>0.19</v>
      </c>
      <c r="M10" s="37">
        <v>0</v>
      </c>
      <c r="N10" s="37">
        <v>0</v>
      </c>
      <c r="O10" s="37">
        <v>0</v>
      </c>
      <c r="P10" s="37">
        <v>0</v>
      </c>
      <c r="Q10" s="37">
        <f>(C10+E10+I10+K10)</f>
        <v>0</v>
      </c>
      <c r="R10" s="37">
        <f>(D10+F10+J10+L10)</f>
        <v>2.2799999999999998</v>
      </c>
      <c r="S10" s="37">
        <v>0</v>
      </c>
      <c r="T10" s="37">
        <v>2.0499999999999998</v>
      </c>
      <c r="U10" s="37">
        <v>0</v>
      </c>
      <c r="V10" s="37">
        <v>3.49</v>
      </c>
      <c r="W10" s="37">
        <v>0</v>
      </c>
      <c r="X10" s="37">
        <v>0</v>
      </c>
      <c r="Y10" s="37">
        <v>0</v>
      </c>
      <c r="Z10" s="37">
        <v>0.27</v>
      </c>
      <c r="AA10" s="37">
        <v>0</v>
      </c>
      <c r="AB10" s="37">
        <v>0</v>
      </c>
      <c r="AC10" s="37">
        <f>(S10+U10+W10+Y10)</f>
        <v>0</v>
      </c>
      <c r="AD10" s="37">
        <f>(T10+V10+X10+Z10)</f>
        <v>5.8100000000000005</v>
      </c>
      <c r="AE10" s="37">
        <v>0</v>
      </c>
      <c r="AF10" s="37">
        <v>0.1</v>
      </c>
      <c r="AG10" s="37">
        <v>0</v>
      </c>
      <c r="AH10" s="37">
        <v>0.28000000000000003</v>
      </c>
      <c r="AI10" s="37">
        <v>0</v>
      </c>
      <c r="AJ10" s="37">
        <v>1.1000000000000001</v>
      </c>
      <c r="AK10" s="37">
        <v>0</v>
      </c>
      <c r="AL10" s="37">
        <v>0.1</v>
      </c>
      <c r="AM10" s="37">
        <v>0</v>
      </c>
      <c r="AN10" s="37">
        <v>0.01</v>
      </c>
      <c r="AO10" s="37">
        <v>0</v>
      </c>
      <c r="AP10" s="37">
        <v>0.5</v>
      </c>
      <c r="AQ10" s="37">
        <v>0</v>
      </c>
      <c r="AR10" s="37">
        <v>0</v>
      </c>
      <c r="AS10" s="37">
        <f>(Q10+AC10+AE10+AG10+AI10+AK10+AM10+AO10)</f>
        <v>0</v>
      </c>
      <c r="AT10" s="37">
        <f>(R10+AD10+AF10+AH10+AJ10+AL10+AN10+AP10)</f>
        <v>10.179999999999998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0.13</v>
      </c>
      <c r="BC10" s="37">
        <v>0</v>
      </c>
      <c r="BD10" s="37">
        <v>0.27</v>
      </c>
      <c r="BE10" s="37">
        <v>0</v>
      </c>
      <c r="BF10" s="37">
        <v>0.11</v>
      </c>
      <c r="BG10" s="37">
        <v>0</v>
      </c>
      <c r="BH10" s="37">
        <v>0.61</v>
      </c>
      <c r="BI10" s="37">
        <f>(AY10+BA10+BC10+BE10+BG10)</f>
        <v>0</v>
      </c>
      <c r="BJ10" s="37">
        <f>(AZ10+BB10+BD10+BF10+BH10)</f>
        <v>1.1200000000000001</v>
      </c>
      <c r="BK10" s="37">
        <f>(AS10+BI10)</f>
        <v>0</v>
      </c>
      <c r="BL10" s="37">
        <f>(AT10+BJ10)</f>
        <v>11.299999999999997</v>
      </c>
    </row>
    <row r="11" spans="1:64">
      <c r="A11" s="37">
        <v>4</v>
      </c>
      <c r="B11" s="38" t="s">
        <v>46</v>
      </c>
      <c r="C11" s="37">
        <v>0</v>
      </c>
      <c r="D11" s="37">
        <v>7.19</v>
      </c>
      <c r="E11" s="37">
        <v>0</v>
      </c>
      <c r="F11" s="37">
        <v>7.36</v>
      </c>
      <c r="G11" s="37">
        <v>0</v>
      </c>
      <c r="H11" s="37">
        <v>0</v>
      </c>
      <c r="I11" s="37">
        <v>0</v>
      </c>
      <c r="J11" s="37">
        <v>1.75</v>
      </c>
      <c r="K11" s="37">
        <v>0</v>
      </c>
      <c r="L11" s="37">
        <v>0.97</v>
      </c>
      <c r="M11" s="37">
        <v>0</v>
      </c>
      <c r="N11" s="37">
        <v>0</v>
      </c>
      <c r="O11" s="37">
        <v>0</v>
      </c>
      <c r="P11" s="37">
        <v>0</v>
      </c>
      <c r="Q11" s="37">
        <f>(C11+E11+I11+K11)</f>
        <v>0</v>
      </c>
      <c r="R11" s="37">
        <f>(D11+F11+J11+L11)</f>
        <v>17.27</v>
      </c>
      <c r="S11" s="37">
        <v>0</v>
      </c>
      <c r="T11" s="37">
        <v>7.48</v>
      </c>
      <c r="U11" s="37">
        <v>0</v>
      </c>
      <c r="V11" s="37">
        <v>35.729999999999997</v>
      </c>
      <c r="W11" s="37">
        <v>0</v>
      </c>
      <c r="X11" s="37">
        <v>0</v>
      </c>
      <c r="Y11" s="37">
        <v>0</v>
      </c>
      <c r="Z11" s="37">
        <v>3.77</v>
      </c>
      <c r="AA11" s="37">
        <v>0</v>
      </c>
      <c r="AB11" s="37">
        <v>0</v>
      </c>
      <c r="AC11" s="37">
        <f>(S11+U11+W11+Y11)</f>
        <v>0</v>
      </c>
      <c r="AD11" s="37">
        <f>(T11+V11+X11+Z11)</f>
        <v>46.98</v>
      </c>
      <c r="AE11" s="37">
        <v>0</v>
      </c>
      <c r="AF11" s="37">
        <v>0.2</v>
      </c>
      <c r="AG11" s="37">
        <v>0</v>
      </c>
      <c r="AH11" s="37">
        <v>0.6</v>
      </c>
      <c r="AI11" s="37">
        <v>0</v>
      </c>
      <c r="AJ11" s="37">
        <v>3.53</v>
      </c>
      <c r="AK11" s="37">
        <v>0</v>
      </c>
      <c r="AL11" s="37">
        <v>0.8</v>
      </c>
      <c r="AM11" s="37">
        <v>0</v>
      </c>
      <c r="AN11" s="37">
        <v>0.05</v>
      </c>
      <c r="AO11" s="37">
        <v>0</v>
      </c>
      <c r="AP11" s="37">
        <v>1</v>
      </c>
      <c r="AQ11" s="37">
        <v>0</v>
      </c>
      <c r="AR11" s="37">
        <v>0</v>
      </c>
      <c r="AS11" s="37">
        <f>(Q11+AC11+AE11+AG11+AI11+AK11+AM11+AO11)</f>
        <v>0</v>
      </c>
      <c r="AT11" s="37">
        <f>(R11+AD11+AF11+AH11+AJ11+AL11+AN11+AP11)</f>
        <v>70.429999999999993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0.89</v>
      </c>
      <c r="BC11" s="37">
        <v>0</v>
      </c>
      <c r="BD11" s="37">
        <v>2.14</v>
      </c>
      <c r="BE11" s="37">
        <v>0</v>
      </c>
      <c r="BF11" s="37">
        <v>0.9</v>
      </c>
      <c r="BG11" s="37">
        <v>0</v>
      </c>
      <c r="BH11" s="37">
        <v>4.72</v>
      </c>
      <c r="BI11" s="37">
        <f>(AY11+BA11+BC11+BE11+BG11)</f>
        <v>0</v>
      </c>
      <c r="BJ11" s="37">
        <f>(AZ11+BB11+BD11+BF11+BH11)</f>
        <v>8.65</v>
      </c>
      <c r="BK11" s="37">
        <f>(AS11+BI11)</f>
        <v>0</v>
      </c>
      <c r="BL11" s="37">
        <f>(AT11+BJ11)</f>
        <v>79.08</v>
      </c>
    </row>
    <row r="12" spans="1:64">
      <c r="A12" s="37">
        <v>5</v>
      </c>
      <c r="B12" s="38" t="s">
        <v>47</v>
      </c>
      <c r="C12" s="37">
        <v>0</v>
      </c>
      <c r="D12" s="37">
        <v>30.28</v>
      </c>
      <c r="E12" s="37">
        <v>0</v>
      </c>
      <c r="F12" s="37">
        <v>40.97</v>
      </c>
      <c r="G12" s="37">
        <v>0</v>
      </c>
      <c r="H12" s="37">
        <v>0</v>
      </c>
      <c r="I12" s="37">
        <v>0</v>
      </c>
      <c r="J12" s="37">
        <v>2.2400000000000002</v>
      </c>
      <c r="K12" s="37">
        <v>0</v>
      </c>
      <c r="L12" s="37">
        <v>1.43</v>
      </c>
      <c r="M12" s="37">
        <v>0</v>
      </c>
      <c r="N12" s="37">
        <v>0</v>
      </c>
      <c r="O12" s="37">
        <v>0</v>
      </c>
      <c r="P12" s="37">
        <v>0</v>
      </c>
      <c r="Q12" s="37">
        <f>(C12+E12+I12+K12)</f>
        <v>0</v>
      </c>
      <c r="R12" s="37">
        <f>(D12+F12+J12+L12)</f>
        <v>74.92</v>
      </c>
      <c r="S12" s="37">
        <v>0</v>
      </c>
      <c r="T12" s="37">
        <v>32.14</v>
      </c>
      <c r="U12" s="37">
        <v>0</v>
      </c>
      <c r="V12" s="37">
        <v>35.06</v>
      </c>
      <c r="W12" s="37">
        <v>0</v>
      </c>
      <c r="X12" s="37">
        <v>0</v>
      </c>
      <c r="Y12" s="37">
        <v>0</v>
      </c>
      <c r="Z12" s="37">
        <v>10.06</v>
      </c>
      <c r="AA12" s="37">
        <v>0</v>
      </c>
      <c r="AB12" s="37">
        <v>0</v>
      </c>
      <c r="AC12" s="37">
        <f>(S12+U12+W12+Y12)</f>
        <v>0</v>
      </c>
      <c r="AD12" s="37">
        <f>(T12+V12+X12+Z12)</f>
        <v>77.260000000000005</v>
      </c>
      <c r="AE12" s="37">
        <v>0</v>
      </c>
      <c r="AF12" s="37">
        <v>0.2</v>
      </c>
      <c r="AG12" s="37">
        <v>0</v>
      </c>
      <c r="AH12" s="37">
        <v>2.72</v>
      </c>
      <c r="AI12" s="37">
        <v>0</v>
      </c>
      <c r="AJ12" s="37">
        <v>5.7</v>
      </c>
      <c r="AK12" s="37">
        <v>0</v>
      </c>
      <c r="AL12" s="37">
        <v>0.9</v>
      </c>
      <c r="AM12" s="37">
        <v>0</v>
      </c>
      <c r="AN12" s="37">
        <v>0.08</v>
      </c>
      <c r="AO12" s="37">
        <v>0</v>
      </c>
      <c r="AP12" s="37">
        <v>1</v>
      </c>
      <c r="AQ12" s="37">
        <v>0</v>
      </c>
      <c r="AR12" s="37">
        <v>0</v>
      </c>
      <c r="AS12" s="37">
        <f>(Q12+AC12+AE12+AG12+AI12+AK12+AM12+AO12)</f>
        <v>0</v>
      </c>
      <c r="AT12" s="37">
        <f>(R12+AD12+AF12+AH12+AJ12+AL12+AN12+AP12)</f>
        <v>162.78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0.74</v>
      </c>
      <c r="BC12" s="37">
        <v>0</v>
      </c>
      <c r="BD12" s="37">
        <v>1.7</v>
      </c>
      <c r="BE12" s="37">
        <v>0</v>
      </c>
      <c r="BF12" s="37">
        <v>0.69</v>
      </c>
      <c r="BG12" s="37">
        <v>0</v>
      </c>
      <c r="BH12" s="37">
        <v>3.72</v>
      </c>
      <c r="BI12" s="37">
        <f>(AY12+BA12+BC12+BE12+BG12)</f>
        <v>0</v>
      </c>
      <c r="BJ12" s="37">
        <f>(AZ12+BB12+BD12+BF12+BH12)</f>
        <v>6.85</v>
      </c>
      <c r="BK12" s="37">
        <f>(AS12+BI12)</f>
        <v>0</v>
      </c>
      <c r="BL12" s="37">
        <f>(AT12+BJ12)</f>
        <v>169.63</v>
      </c>
    </row>
    <row r="13" spans="1:64">
      <c r="A13" s="37">
        <v>6</v>
      </c>
      <c r="B13" s="38" t="s">
        <v>48</v>
      </c>
      <c r="C13" s="37">
        <v>0</v>
      </c>
      <c r="D13" s="37">
        <v>1.05</v>
      </c>
      <c r="E13" s="37">
        <v>0</v>
      </c>
      <c r="F13" s="37">
        <v>0.45</v>
      </c>
      <c r="G13" s="37">
        <v>0</v>
      </c>
      <c r="H13" s="37">
        <v>0</v>
      </c>
      <c r="I13" s="37">
        <v>0</v>
      </c>
      <c r="J13" s="37">
        <v>0.31</v>
      </c>
      <c r="K13" s="37">
        <v>0</v>
      </c>
      <c r="L13" s="37">
        <v>0.19</v>
      </c>
      <c r="M13" s="37">
        <v>0</v>
      </c>
      <c r="N13" s="37">
        <v>0</v>
      </c>
      <c r="O13" s="37">
        <v>0</v>
      </c>
      <c r="P13" s="37">
        <v>0</v>
      </c>
      <c r="Q13" s="37">
        <f>(C13+E13+I13+K13)</f>
        <v>0</v>
      </c>
      <c r="R13" s="37">
        <f>(D13+F13+J13+L13)</f>
        <v>2</v>
      </c>
      <c r="S13" s="37">
        <v>0</v>
      </c>
      <c r="T13" s="37">
        <v>7.33</v>
      </c>
      <c r="U13" s="37">
        <v>0</v>
      </c>
      <c r="V13" s="37">
        <v>0.96</v>
      </c>
      <c r="W13" s="37">
        <v>0</v>
      </c>
      <c r="X13" s="37">
        <v>0</v>
      </c>
      <c r="Y13" s="37">
        <v>0</v>
      </c>
      <c r="Z13" s="37">
        <v>0.94</v>
      </c>
      <c r="AA13" s="37">
        <v>0</v>
      </c>
      <c r="AB13" s="37">
        <v>0</v>
      </c>
      <c r="AC13" s="37">
        <f>(S13+U13+W13+Y13)</f>
        <v>0</v>
      </c>
      <c r="AD13" s="37">
        <f>(T13+V13+X13+Z13)</f>
        <v>9.2299999999999986</v>
      </c>
      <c r="AE13" s="37">
        <v>0</v>
      </c>
      <c r="AF13" s="37">
        <v>0.1</v>
      </c>
      <c r="AG13" s="37">
        <v>0</v>
      </c>
      <c r="AH13" s="37">
        <v>0.41</v>
      </c>
      <c r="AI13" s="37">
        <v>0</v>
      </c>
      <c r="AJ13" s="37">
        <v>0.96</v>
      </c>
      <c r="AK13" s="37">
        <v>0</v>
      </c>
      <c r="AL13" s="37">
        <v>0.25</v>
      </c>
      <c r="AM13" s="37">
        <v>0</v>
      </c>
      <c r="AN13" s="37">
        <v>0.01</v>
      </c>
      <c r="AO13" s="37">
        <v>0</v>
      </c>
      <c r="AP13" s="37">
        <v>0.5</v>
      </c>
      <c r="AQ13" s="37">
        <v>0</v>
      </c>
      <c r="AR13" s="37">
        <v>0</v>
      </c>
      <c r="AS13" s="37">
        <f>(Q13+AC13+AE13+AG13+AI13+AK13+AM13+AO13)</f>
        <v>0</v>
      </c>
      <c r="AT13" s="37">
        <f>(R13+AD13+AF13+AH13+AJ13+AL13+AN13+AP13)</f>
        <v>13.459999999999999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0.25</v>
      </c>
      <c r="BC13" s="37">
        <v>0</v>
      </c>
      <c r="BD13" s="37">
        <v>0.56999999999999995</v>
      </c>
      <c r="BE13" s="37">
        <v>0</v>
      </c>
      <c r="BF13" s="37">
        <v>0.22</v>
      </c>
      <c r="BG13" s="37">
        <v>0</v>
      </c>
      <c r="BH13" s="37">
        <v>1.1200000000000001</v>
      </c>
      <c r="BI13" s="37">
        <f>(AY13+BA13+BC13+BE13+BG13)</f>
        <v>0</v>
      </c>
      <c r="BJ13" s="37">
        <f>(AZ13+BB13+BD13+BF13+BH13)</f>
        <v>2.16</v>
      </c>
      <c r="BK13" s="37">
        <f>(AS13+BI13)</f>
        <v>0</v>
      </c>
      <c r="BL13" s="37">
        <f>(AT13+BJ13)</f>
        <v>15.62</v>
      </c>
    </row>
    <row r="14" spans="1:64">
      <c r="A14" s="37">
        <v>7</v>
      </c>
      <c r="B14" s="38" t="s">
        <v>49</v>
      </c>
      <c r="C14" s="37">
        <v>0</v>
      </c>
      <c r="D14" s="37">
        <v>1.01</v>
      </c>
      <c r="E14" s="37">
        <v>0</v>
      </c>
      <c r="F14" s="37">
        <v>0.78</v>
      </c>
      <c r="G14" s="37">
        <v>0</v>
      </c>
      <c r="H14" s="37">
        <v>0</v>
      </c>
      <c r="I14" s="37">
        <v>0</v>
      </c>
      <c r="J14" s="37">
        <v>0.31</v>
      </c>
      <c r="K14" s="37">
        <v>0</v>
      </c>
      <c r="L14" s="37">
        <v>0.19</v>
      </c>
      <c r="M14" s="37">
        <v>0</v>
      </c>
      <c r="N14" s="37">
        <v>0</v>
      </c>
      <c r="O14" s="37">
        <v>0</v>
      </c>
      <c r="P14" s="37">
        <v>0</v>
      </c>
      <c r="Q14" s="37">
        <f>(C14+E14+I14+K14)</f>
        <v>0</v>
      </c>
      <c r="R14" s="37">
        <f>(D14+F14+J14+L14)</f>
        <v>2.29</v>
      </c>
      <c r="S14" s="37">
        <v>0</v>
      </c>
      <c r="T14" s="37">
        <v>1.6</v>
      </c>
      <c r="U14" s="37">
        <v>0</v>
      </c>
      <c r="V14" s="37">
        <v>1.8</v>
      </c>
      <c r="W14" s="37">
        <v>0</v>
      </c>
      <c r="X14" s="37">
        <v>0</v>
      </c>
      <c r="Y14" s="37">
        <v>0</v>
      </c>
      <c r="Z14" s="37">
        <v>0.23</v>
      </c>
      <c r="AA14" s="37">
        <v>0</v>
      </c>
      <c r="AB14" s="37">
        <v>0</v>
      </c>
      <c r="AC14" s="37">
        <f>(S14+U14+W14+Y14)</f>
        <v>0</v>
      </c>
      <c r="AD14" s="37">
        <f>(T14+V14+X14+Z14)</f>
        <v>3.6300000000000003</v>
      </c>
      <c r="AE14" s="37">
        <v>0</v>
      </c>
      <c r="AF14" s="37">
        <v>0.1</v>
      </c>
      <c r="AG14" s="37">
        <v>0</v>
      </c>
      <c r="AH14" s="37">
        <v>0.2</v>
      </c>
      <c r="AI14" s="37">
        <v>0</v>
      </c>
      <c r="AJ14" s="37">
        <v>0.1</v>
      </c>
      <c r="AK14" s="37">
        <v>0</v>
      </c>
      <c r="AL14" s="37">
        <v>0.1</v>
      </c>
      <c r="AM14" s="37">
        <v>0</v>
      </c>
      <c r="AN14" s="37">
        <v>0.01</v>
      </c>
      <c r="AO14" s="37">
        <v>0</v>
      </c>
      <c r="AP14" s="37">
        <v>0.5</v>
      </c>
      <c r="AQ14" s="37">
        <v>0</v>
      </c>
      <c r="AR14" s="37">
        <v>0</v>
      </c>
      <c r="AS14" s="37">
        <f>(Q14+AC14+AE14+AG14+AI14+AK14+AM14+AO14)</f>
        <v>0</v>
      </c>
      <c r="AT14" s="37">
        <f>(R14+AD14+AF14+AH14+AJ14+AL14+AN14+AP14)</f>
        <v>6.9299999999999988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0.04</v>
      </c>
      <c r="BC14" s="37">
        <v>0</v>
      </c>
      <c r="BD14" s="37">
        <v>0.08</v>
      </c>
      <c r="BE14" s="37">
        <v>0</v>
      </c>
      <c r="BF14" s="37">
        <v>0.03</v>
      </c>
      <c r="BG14" s="37">
        <v>0</v>
      </c>
      <c r="BH14" s="37">
        <v>0.19</v>
      </c>
      <c r="BI14" s="37">
        <f>(AY14+BA14+BC14+BE14+BG14)</f>
        <v>0</v>
      </c>
      <c r="BJ14" s="37">
        <f>(AZ14+BB14+BD14+BF14+BH14)</f>
        <v>0.33999999999999997</v>
      </c>
      <c r="BK14" s="37">
        <f>(AS14+BI14)</f>
        <v>0</v>
      </c>
      <c r="BL14" s="37">
        <f>(AT14+BJ14)</f>
        <v>7.2699999999999987</v>
      </c>
    </row>
    <row r="15" spans="1:64">
      <c r="A15" s="37">
        <v>8</v>
      </c>
      <c r="B15" s="38" t="s">
        <v>50</v>
      </c>
      <c r="C15" s="37">
        <v>0</v>
      </c>
      <c r="D15" s="37">
        <v>8.5500000000000007</v>
      </c>
      <c r="E15" s="37">
        <v>0</v>
      </c>
      <c r="F15" s="37">
        <v>4.91</v>
      </c>
      <c r="G15" s="37">
        <v>0</v>
      </c>
      <c r="H15" s="37">
        <v>0</v>
      </c>
      <c r="I15" s="37">
        <v>0</v>
      </c>
      <c r="J15" s="37">
        <v>0.92</v>
      </c>
      <c r="K15" s="37">
        <v>0</v>
      </c>
      <c r="L15" s="37">
        <v>0.97</v>
      </c>
      <c r="M15" s="37">
        <v>0</v>
      </c>
      <c r="N15" s="37">
        <v>0</v>
      </c>
      <c r="O15" s="37">
        <v>0</v>
      </c>
      <c r="P15" s="37">
        <v>0</v>
      </c>
      <c r="Q15" s="37">
        <f>(C15+E15+I15+K15)</f>
        <v>0</v>
      </c>
      <c r="R15" s="37">
        <f>(D15+F15+J15+L15)</f>
        <v>15.350000000000001</v>
      </c>
      <c r="S15" s="37">
        <v>0</v>
      </c>
      <c r="T15" s="37">
        <v>9.58</v>
      </c>
      <c r="U15" s="37">
        <v>0</v>
      </c>
      <c r="V15" s="37">
        <v>20.94</v>
      </c>
      <c r="W15" s="37">
        <v>0</v>
      </c>
      <c r="X15" s="37">
        <v>0</v>
      </c>
      <c r="Y15" s="37">
        <v>0</v>
      </c>
      <c r="Z15" s="37">
        <v>2.4</v>
      </c>
      <c r="AA15" s="37">
        <v>0</v>
      </c>
      <c r="AB15" s="37">
        <v>0</v>
      </c>
      <c r="AC15" s="37">
        <f>(S15+U15+W15+Y15)</f>
        <v>0</v>
      </c>
      <c r="AD15" s="37">
        <f>(T15+V15+X15+Z15)</f>
        <v>32.92</v>
      </c>
      <c r="AE15" s="37">
        <v>0</v>
      </c>
      <c r="AF15" s="37">
        <v>0.1</v>
      </c>
      <c r="AG15" s="37">
        <v>0</v>
      </c>
      <c r="AH15" s="37">
        <v>0.97</v>
      </c>
      <c r="AI15" s="37">
        <v>0</v>
      </c>
      <c r="AJ15" s="37">
        <v>1.04</v>
      </c>
      <c r="AK15" s="37">
        <v>0</v>
      </c>
      <c r="AL15" s="37">
        <v>0.8</v>
      </c>
      <c r="AM15" s="37">
        <v>0</v>
      </c>
      <c r="AN15" s="37">
        <v>0.04</v>
      </c>
      <c r="AO15" s="37">
        <v>0</v>
      </c>
      <c r="AP15" s="37">
        <v>1</v>
      </c>
      <c r="AQ15" s="37">
        <v>0</v>
      </c>
      <c r="AR15" s="37">
        <v>0</v>
      </c>
      <c r="AS15" s="37">
        <f>(Q15+AC15+AE15+AG15+AI15+AK15+AM15+AO15)</f>
        <v>0</v>
      </c>
      <c r="AT15" s="37">
        <f>(R15+AD15+AF15+AH15+AJ15+AL15+AN15+AP15)</f>
        <v>52.22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0.49</v>
      </c>
      <c r="BC15" s="37">
        <v>0</v>
      </c>
      <c r="BD15" s="37">
        <v>1.1299999999999999</v>
      </c>
      <c r="BE15" s="37">
        <v>0</v>
      </c>
      <c r="BF15" s="37">
        <v>0.44</v>
      </c>
      <c r="BG15" s="37">
        <v>0</v>
      </c>
      <c r="BH15" s="37">
        <v>2.4900000000000002</v>
      </c>
      <c r="BI15" s="37">
        <f>(AY15+BA15+BC15+BE15+BG15)</f>
        <v>0</v>
      </c>
      <c r="BJ15" s="37">
        <f>(AZ15+BB15+BD15+BF15+BH15)</f>
        <v>4.5500000000000007</v>
      </c>
      <c r="BK15" s="37">
        <f>(AS15+BI15)</f>
        <v>0</v>
      </c>
      <c r="BL15" s="37">
        <f>(AT15+BJ15)</f>
        <v>56.769999999999996</v>
      </c>
    </row>
    <row r="16" spans="1:64">
      <c r="A16" s="37">
        <v>9</v>
      </c>
      <c r="B16" s="38" t="s">
        <v>51</v>
      </c>
      <c r="C16" s="37">
        <v>0</v>
      </c>
      <c r="D16" s="37">
        <v>150</v>
      </c>
      <c r="E16" s="37">
        <v>0</v>
      </c>
      <c r="F16" s="37">
        <v>12.47</v>
      </c>
      <c r="G16" s="37">
        <v>0</v>
      </c>
      <c r="H16" s="37">
        <v>0</v>
      </c>
      <c r="I16" s="37">
        <v>0</v>
      </c>
      <c r="J16" s="37">
        <v>7.71</v>
      </c>
      <c r="K16" s="37">
        <v>0</v>
      </c>
      <c r="L16" s="37">
        <v>4.7300000000000004</v>
      </c>
      <c r="M16" s="37">
        <v>0</v>
      </c>
      <c r="N16" s="37">
        <v>0</v>
      </c>
      <c r="O16" s="37">
        <v>0</v>
      </c>
      <c r="P16" s="37">
        <v>0</v>
      </c>
      <c r="Q16" s="37">
        <f>(C16+E16+I16+K16)</f>
        <v>0</v>
      </c>
      <c r="R16" s="37">
        <f>(D16+F16+J16+L16)</f>
        <v>174.91</v>
      </c>
      <c r="S16" s="37">
        <v>0</v>
      </c>
      <c r="T16" s="37">
        <v>59.17</v>
      </c>
      <c r="U16" s="37">
        <v>0</v>
      </c>
      <c r="V16" s="37">
        <v>70.430000000000007</v>
      </c>
      <c r="W16" s="37">
        <v>0</v>
      </c>
      <c r="X16" s="37">
        <v>0</v>
      </c>
      <c r="Y16" s="37">
        <v>0</v>
      </c>
      <c r="Z16" s="37">
        <v>85.42</v>
      </c>
      <c r="AA16" s="37">
        <v>0</v>
      </c>
      <c r="AB16" s="37">
        <v>0</v>
      </c>
      <c r="AC16" s="37">
        <f>(S16+U16+W16+Y16)</f>
        <v>0</v>
      </c>
      <c r="AD16" s="37">
        <f>(T16+V16+X16+Z16)</f>
        <v>215.02000000000004</v>
      </c>
      <c r="AE16" s="37">
        <v>0</v>
      </c>
      <c r="AF16" s="37">
        <v>0.1</v>
      </c>
      <c r="AG16" s="37">
        <v>0</v>
      </c>
      <c r="AH16" s="37">
        <v>0.93</v>
      </c>
      <c r="AI16" s="37">
        <v>0</v>
      </c>
      <c r="AJ16" s="37">
        <v>12.69</v>
      </c>
      <c r="AK16" s="37">
        <v>0</v>
      </c>
      <c r="AL16" s="37">
        <v>0.81</v>
      </c>
      <c r="AM16" s="37">
        <v>0</v>
      </c>
      <c r="AN16" s="37">
        <v>0.28000000000000003</v>
      </c>
      <c r="AO16" s="37">
        <v>0</v>
      </c>
      <c r="AP16" s="37">
        <v>2</v>
      </c>
      <c r="AQ16" s="37">
        <v>0</v>
      </c>
      <c r="AR16" s="37">
        <v>0</v>
      </c>
      <c r="AS16" s="37">
        <f>(Q16+AC16+AE16+AG16+AI16+AK16+AM16+AO16)</f>
        <v>0</v>
      </c>
      <c r="AT16" s="37">
        <f>(R16+AD16+AF16+AH16+AJ16+AL16+AN16+AP16)</f>
        <v>406.74000000000007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2.33</v>
      </c>
      <c r="BC16" s="37">
        <v>0</v>
      </c>
      <c r="BD16" s="37">
        <v>5.53</v>
      </c>
      <c r="BE16" s="37">
        <v>0</v>
      </c>
      <c r="BF16" s="37">
        <v>2.21</v>
      </c>
      <c r="BG16" s="37">
        <v>0</v>
      </c>
      <c r="BH16" s="37">
        <v>3.17</v>
      </c>
      <c r="BI16" s="37">
        <f>(AY16+BA16+BC16+BE16+BG16)</f>
        <v>0</v>
      </c>
      <c r="BJ16" s="37">
        <f>(AZ16+BB16+BD16+BF16+BH16)</f>
        <v>13.24</v>
      </c>
      <c r="BK16" s="37">
        <f>(AS16+BI16)</f>
        <v>0</v>
      </c>
      <c r="BL16" s="37">
        <f>(AT16+BJ16)</f>
        <v>419.98000000000008</v>
      </c>
    </row>
    <row r="17" spans="1:64">
      <c r="A17" s="37">
        <v>10</v>
      </c>
      <c r="B17" s="38" t="s">
        <v>52</v>
      </c>
      <c r="C17" s="37">
        <v>0</v>
      </c>
      <c r="D17" s="37">
        <v>150.83000000000001</v>
      </c>
      <c r="E17" s="37">
        <v>0</v>
      </c>
      <c r="F17" s="37">
        <v>12.86</v>
      </c>
      <c r="G17" s="37">
        <v>0</v>
      </c>
      <c r="H17" s="37">
        <v>0</v>
      </c>
      <c r="I17" s="37">
        <v>0</v>
      </c>
      <c r="J17" s="37">
        <v>5.0999999999999996</v>
      </c>
      <c r="K17" s="37">
        <v>0</v>
      </c>
      <c r="L17" s="37">
        <v>1.63</v>
      </c>
      <c r="M17" s="37">
        <v>0</v>
      </c>
      <c r="N17" s="37">
        <v>0</v>
      </c>
      <c r="O17" s="37">
        <v>0</v>
      </c>
      <c r="P17" s="37">
        <v>0</v>
      </c>
      <c r="Q17" s="37">
        <f>(C17+E17+I17+K17)</f>
        <v>0</v>
      </c>
      <c r="R17" s="37">
        <f>(D17+F17+J17+L17)</f>
        <v>170.42</v>
      </c>
      <c r="S17" s="37">
        <v>0</v>
      </c>
      <c r="T17" s="37">
        <v>133.44</v>
      </c>
      <c r="U17" s="37">
        <v>0</v>
      </c>
      <c r="V17" s="37">
        <v>70.849999999999994</v>
      </c>
      <c r="W17" s="37">
        <v>0</v>
      </c>
      <c r="X17" s="37">
        <v>0</v>
      </c>
      <c r="Y17" s="37">
        <v>0</v>
      </c>
      <c r="Z17" s="37">
        <v>48.8</v>
      </c>
      <c r="AA17" s="37">
        <v>0</v>
      </c>
      <c r="AB17" s="37">
        <v>0</v>
      </c>
      <c r="AC17" s="37">
        <f>(S17+U17+W17+Y17)</f>
        <v>0</v>
      </c>
      <c r="AD17" s="37">
        <f>(T17+V17+X17+Z17)</f>
        <v>253.08999999999997</v>
      </c>
      <c r="AE17" s="37">
        <v>0</v>
      </c>
      <c r="AF17" s="37">
        <v>0.2</v>
      </c>
      <c r="AG17" s="37">
        <v>0</v>
      </c>
      <c r="AH17" s="37">
        <v>1.29</v>
      </c>
      <c r="AI17" s="37">
        <v>0</v>
      </c>
      <c r="AJ17" s="37">
        <v>13.59</v>
      </c>
      <c r="AK17" s="37">
        <v>0</v>
      </c>
      <c r="AL17" s="37">
        <v>1</v>
      </c>
      <c r="AM17" s="37">
        <v>0</v>
      </c>
      <c r="AN17" s="37">
        <v>0.17</v>
      </c>
      <c r="AO17" s="37">
        <v>0</v>
      </c>
      <c r="AP17" s="37">
        <v>2.5</v>
      </c>
      <c r="AQ17" s="37">
        <v>0</v>
      </c>
      <c r="AR17" s="37">
        <v>0</v>
      </c>
      <c r="AS17" s="37">
        <f>(Q17+AC17+AE17+AG17+AI17+AK17+AM17+AO17)</f>
        <v>0</v>
      </c>
      <c r="AT17" s="37">
        <f>(R17+AD17+AF17+AH17+AJ17+AL17+AN17+AP17)</f>
        <v>442.26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3.09</v>
      </c>
      <c r="BC17" s="37">
        <v>0</v>
      </c>
      <c r="BD17" s="37">
        <v>7.24</v>
      </c>
      <c r="BE17" s="37">
        <v>0</v>
      </c>
      <c r="BF17" s="37">
        <v>2.97</v>
      </c>
      <c r="BG17" s="37">
        <v>0</v>
      </c>
      <c r="BH17" s="37">
        <v>6.7</v>
      </c>
      <c r="BI17" s="37">
        <f>(AY17+BA17+BC17+BE17+BG17)</f>
        <v>0</v>
      </c>
      <c r="BJ17" s="37">
        <f>(AZ17+BB17+BD17+BF17+BH17)</f>
        <v>20</v>
      </c>
      <c r="BK17" s="37">
        <f>(AS17+BI17)</f>
        <v>0</v>
      </c>
      <c r="BL17" s="37">
        <f>(AT17+BJ17)</f>
        <v>462.26</v>
      </c>
    </row>
    <row r="18" spans="1:64">
      <c r="A18" s="37">
        <v>11</v>
      </c>
      <c r="B18" s="38" t="s">
        <v>53</v>
      </c>
      <c r="C18" s="37">
        <v>0</v>
      </c>
      <c r="D18" s="37">
        <v>20.32</v>
      </c>
      <c r="E18" s="37">
        <v>0</v>
      </c>
      <c r="F18" s="37">
        <v>11.02</v>
      </c>
      <c r="G18" s="37">
        <v>0</v>
      </c>
      <c r="H18" s="37">
        <v>0</v>
      </c>
      <c r="I18" s="37">
        <v>0</v>
      </c>
      <c r="J18" s="37">
        <v>2.4500000000000002</v>
      </c>
      <c r="K18" s="37">
        <v>0</v>
      </c>
      <c r="L18" s="37">
        <v>1.1499999999999999</v>
      </c>
      <c r="M18" s="37">
        <v>0</v>
      </c>
      <c r="N18" s="37">
        <v>0</v>
      </c>
      <c r="O18" s="37">
        <v>0</v>
      </c>
      <c r="P18" s="37">
        <v>0</v>
      </c>
      <c r="Q18" s="37">
        <f>(C18+E18+I18+K18)</f>
        <v>0</v>
      </c>
      <c r="R18" s="37">
        <f>(D18+F18+J18+L18)</f>
        <v>34.94</v>
      </c>
      <c r="S18" s="37">
        <v>0</v>
      </c>
      <c r="T18" s="37">
        <v>14.21</v>
      </c>
      <c r="U18" s="37">
        <v>0</v>
      </c>
      <c r="V18" s="37">
        <v>31.66</v>
      </c>
      <c r="W18" s="37">
        <v>0</v>
      </c>
      <c r="X18" s="37">
        <v>0</v>
      </c>
      <c r="Y18" s="37">
        <v>0</v>
      </c>
      <c r="Z18" s="37">
        <v>4.47</v>
      </c>
      <c r="AA18" s="37">
        <v>0</v>
      </c>
      <c r="AB18" s="37">
        <v>0</v>
      </c>
      <c r="AC18" s="37">
        <f>(S18+U18+W18+Y18)</f>
        <v>0</v>
      </c>
      <c r="AD18" s="37">
        <f>(T18+V18+X18+Z18)</f>
        <v>50.34</v>
      </c>
      <c r="AE18" s="37">
        <v>0</v>
      </c>
      <c r="AF18" s="37">
        <v>0.2</v>
      </c>
      <c r="AG18" s="37">
        <v>0</v>
      </c>
      <c r="AH18" s="37">
        <v>0.96</v>
      </c>
      <c r="AI18" s="37">
        <v>0</v>
      </c>
      <c r="AJ18" s="37">
        <v>5.9</v>
      </c>
      <c r="AK18" s="37">
        <v>0</v>
      </c>
      <c r="AL18" s="37">
        <v>1</v>
      </c>
      <c r="AM18" s="37">
        <v>0</v>
      </c>
      <c r="AN18" s="37">
        <v>0.09</v>
      </c>
      <c r="AO18" s="37">
        <v>0</v>
      </c>
      <c r="AP18" s="37">
        <v>2</v>
      </c>
      <c r="AQ18" s="37">
        <v>0</v>
      </c>
      <c r="AR18" s="37">
        <v>0</v>
      </c>
      <c r="AS18" s="37">
        <f>(Q18+AC18+AE18+AG18+AI18+AK18+AM18+AO18)</f>
        <v>0</v>
      </c>
      <c r="AT18" s="37">
        <f>(R18+AD18+AF18+AH18+AJ18+AL18+AN18+AP18)</f>
        <v>95.43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1.25</v>
      </c>
      <c r="BC18" s="37">
        <v>0</v>
      </c>
      <c r="BD18" s="37">
        <v>2.86</v>
      </c>
      <c r="BE18" s="37">
        <v>0</v>
      </c>
      <c r="BF18" s="37">
        <v>1.1200000000000001</v>
      </c>
      <c r="BG18" s="37">
        <v>0</v>
      </c>
      <c r="BH18" s="37">
        <v>5.97</v>
      </c>
      <c r="BI18" s="37">
        <f>(AY18+BA18+BC18+BE18+BG18)</f>
        <v>0</v>
      </c>
      <c r="BJ18" s="37">
        <f>(AZ18+BB18+BD18+BF18+BH18)</f>
        <v>11.2</v>
      </c>
      <c r="BK18" s="37">
        <f>(AS18+BI18)</f>
        <v>0</v>
      </c>
      <c r="BL18" s="37">
        <f>(AT18+BJ18)</f>
        <v>106.63000000000001</v>
      </c>
    </row>
    <row r="19" spans="1:64">
      <c r="A19" s="37">
        <v>12</v>
      </c>
      <c r="B19" s="38" t="s">
        <v>54</v>
      </c>
      <c r="C19" s="37">
        <v>0</v>
      </c>
      <c r="D19" s="37">
        <v>25.06</v>
      </c>
      <c r="E19" s="37">
        <v>0</v>
      </c>
      <c r="F19" s="37">
        <v>4.0599999999999996</v>
      </c>
      <c r="G19" s="37">
        <v>0</v>
      </c>
      <c r="H19" s="37">
        <v>0</v>
      </c>
      <c r="I19" s="37">
        <v>0</v>
      </c>
      <c r="J19" s="37">
        <v>0.82</v>
      </c>
      <c r="K19" s="37">
        <v>0</v>
      </c>
      <c r="L19" s="37">
        <v>0.72</v>
      </c>
      <c r="M19" s="37">
        <v>0</v>
      </c>
      <c r="N19" s="37">
        <v>0</v>
      </c>
      <c r="O19" s="37">
        <v>0</v>
      </c>
      <c r="P19" s="37">
        <v>0</v>
      </c>
      <c r="Q19" s="37">
        <f>(C19+E19+I19+K19)</f>
        <v>0</v>
      </c>
      <c r="R19" s="37">
        <f>(D19+F19+J19+L19)</f>
        <v>30.659999999999997</v>
      </c>
      <c r="S19" s="37">
        <v>0</v>
      </c>
      <c r="T19" s="37">
        <v>34.19</v>
      </c>
      <c r="U19" s="37">
        <v>0</v>
      </c>
      <c r="V19" s="37">
        <v>0.74</v>
      </c>
      <c r="W19" s="37">
        <v>0</v>
      </c>
      <c r="X19" s="37">
        <v>0</v>
      </c>
      <c r="Y19" s="37">
        <v>0</v>
      </c>
      <c r="Z19" s="37">
        <v>2.27</v>
      </c>
      <c r="AA19" s="37">
        <v>0</v>
      </c>
      <c r="AB19" s="37">
        <v>0</v>
      </c>
      <c r="AC19" s="37">
        <f>(S19+U19+W19+Y19)</f>
        <v>0</v>
      </c>
      <c r="AD19" s="37">
        <f>(T19+V19+X19+Z19)</f>
        <v>37.200000000000003</v>
      </c>
      <c r="AE19" s="37">
        <v>0</v>
      </c>
      <c r="AF19" s="37">
        <v>0.2</v>
      </c>
      <c r="AG19" s="37">
        <v>0</v>
      </c>
      <c r="AH19" s="37">
        <v>1.01</v>
      </c>
      <c r="AI19" s="37">
        <v>0</v>
      </c>
      <c r="AJ19" s="37">
        <v>2.11</v>
      </c>
      <c r="AK19" s="37">
        <v>0</v>
      </c>
      <c r="AL19" s="37">
        <v>0.5</v>
      </c>
      <c r="AM19" s="37">
        <v>0</v>
      </c>
      <c r="AN19" s="37">
        <v>0.03</v>
      </c>
      <c r="AO19" s="37">
        <v>0</v>
      </c>
      <c r="AP19" s="37">
        <v>1</v>
      </c>
      <c r="AQ19" s="37">
        <v>0</v>
      </c>
      <c r="AR19" s="37">
        <v>0</v>
      </c>
      <c r="AS19" s="37">
        <f>(Q19+AC19+AE19+AG19+AI19+AK19+AM19+AO19)</f>
        <v>0</v>
      </c>
      <c r="AT19" s="37">
        <f>(R19+AD19+AF19+AH19+AJ19+AL19+AN19+AP19)</f>
        <v>72.710000000000008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1</v>
      </c>
      <c r="BC19" s="37">
        <v>0</v>
      </c>
      <c r="BD19" s="37">
        <v>2.3199999999999998</v>
      </c>
      <c r="BE19" s="37">
        <v>0</v>
      </c>
      <c r="BF19" s="37">
        <v>0.9</v>
      </c>
      <c r="BG19" s="37">
        <v>0</v>
      </c>
      <c r="BH19" s="37">
        <v>4.72</v>
      </c>
      <c r="BI19" s="37">
        <f>(AY19+BA19+BC19+BE19+BG19)</f>
        <v>0</v>
      </c>
      <c r="BJ19" s="37">
        <f>(AZ19+BB19+BD19+BF19+BH19)</f>
        <v>8.94</v>
      </c>
      <c r="BK19" s="37">
        <f>(AS19+BI19)</f>
        <v>0</v>
      </c>
      <c r="BL19" s="37">
        <f>(AT19+BJ19)</f>
        <v>81.650000000000006</v>
      </c>
    </row>
    <row r="20" spans="1:64">
      <c r="A20" s="37">
        <v>13</v>
      </c>
      <c r="B20" s="38" t="s">
        <v>55</v>
      </c>
      <c r="C20" s="37">
        <v>0</v>
      </c>
      <c r="D20" s="37">
        <v>2.5299999999999998</v>
      </c>
      <c r="E20" s="37">
        <v>0</v>
      </c>
      <c r="F20" s="37">
        <v>0.22</v>
      </c>
      <c r="G20" s="37">
        <v>0</v>
      </c>
      <c r="H20" s="37">
        <v>0</v>
      </c>
      <c r="I20" s="37">
        <v>0</v>
      </c>
      <c r="J20" s="37">
        <v>0.31</v>
      </c>
      <c r="K20" s="37">
        <v>0</v>
      </c>
      <c r="L20" s="37">
        <v>0.19</v>
      </c>
      <c r="M20" s="37">
        <v>0</v>
      </c>
      <c r="N20" s="37">
        <v>0</v>
      </c>
      <c r="O20" s="37">
        <v>0</v>
      </c>
      <c r="P20" s="37">
        <v>0</v>
      </c>
      <c r="Q20" s="37">
        <f>(C20+E20+I20+K20)</f>
        <v>0</v>
      </c>
      <c r="R20" s="37">
        <f>(D20+F20+J20+L20)</f>
        <v>3.25</v>
      </c>
      <c r="S20" s="37">
        <v>0</v>
      </c>
      <c r="T20" s="37">
        <v>19.5</v>
      </c>
      <c r="U20" s="37">
        <v>0</v>
      </c>
      <c r="V20" s="37">
        <v>10.199999999999999</v>
      </c>
      <c r="W20" s="37">
        <v>0</v>
      </c>
      <c r="X20" s="37">
        <v>0</v>
      </c>
      <c r="Y20" s="37">
        <v>0</v>
      </c>
      <c r="Z20" s="37">
        <v>3.4</v>
      </c>
      <c r="AA20" s="37">
        <v>0</v>
      </c>
      <c r="AB20" s="37">
        <v>0</v>
      </c>
      <c r="AC20" s="37">
        <f>(S20+U20+W20+Y20)</f>
        <v>0</v>
      </c>
      <c r="AD20" s="37">
        <f>(T20+V20+X20+Z20)</f>
        <v>33.1</v>
      </c>
      <c r="AE20" s="37">
        <v>0</v>
      </c>
      <c r="AF20" s="37">
        <v>0.1</v>
      </c>
      <c r="AG20" s="37">
        <v>0</v>
      </c>
      <c r="AH20" s="37">
        <v>0.36</v>
      </c>
      <c r="AI20" s="37">
        <v>0</v>
      </c>
      <c r="AJ20" s="37">
        <v>0.38</v>
      </c>
      <c r="AK20" s="37">
        <v>0</v>
      </c>
      <c r="AL20" s="37">
        <v>0.2</v>
      </c>
      <c r="AM20" s="37">
        <v>0</v>
      </c>
      <c r="AN20" s="37">
        <v>0.02</v>
      </c>
      <c r="AO20" s="37">
        <v>0</v>
      </c>
      <c r="AP20" s="37">
        <v>1</v>
      </c>
      <c r="AQ20" s="37">
        <v>0</v>
      </c>
      <c r="AR20" s="37">
        <v>0</v>
      </c>
      <c r="AS20" s="37">
        <f>(Q20+AC20+AE20+AG20+AI20+AK20+AM20+AO20)</f>
        <v>0</v>
      </c>
      <c r="AT20" s="37">
        <f>(R20+AD20+AF20+AH20+AJ20+AL20+AN20+AP20)</f>
        <v>38.410000000000011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1.29</v>
      </c>
      <c r="BC20" s="37">
        <v>0</v>
      </c>
      <c r="BD20" s="37">
        <v>2.72</v>
      </c>
      <c r="BE20" s="37">
        <v>0</v>
      </c>
      <c r="BF20" s="37">
        <v>0.8</v>
      </c>
      <c r="BG20" s="37">
        <v>0</v>
      </c>
      <c r="BH20" s="37">
        <v>6.36</v>
      </c>
      <c r="BI20" s="37">
        <f>(AY20+BA20+BC20+BE20+BG20)</f>
        <v>0</v>
      </c>
      <c r="BJ20" s="37">
        <f>(AZ20+BB20+BD20+BF20+BH20)</f>
        <v>11.17</v>
      </c>
      <c r="BK20" s="37">
        <f>(AS20+BI20)</f>
        <v>0</v>
      </c>
      <c r="BL20" s="37">
        <f>(AT20+BJ20)</f>
        <v>49.580000000000013</v>
      </c>
    </row>
    <row r="21" spans="1:64">
      <c r="A21" s="37">
        <v>14</v>
      </c>
      <c r="B21" s="38" t="s">
        <v>56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0</v>
      </c>
      <c r="R21" s="37">
        <f>(D21+F21+J21+L21)</f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0</v>
      </c>
      <c r="AD21" s="37">
        <f>(T21+V21+X21+Z21)</f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f>(Q21+AC21+AE21+AG21+AI21+AK21+AM21+AO21)</f>
        <v>0</v>
      </c>
      <c r="AT21" s="37">
        <f>(R21+AD21+AF21+AH21+AJ21+AL21+AN21+AP21)</f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0</v>
      </c>
      <c r="BL21" s="37">
        <f>(AT21+BJ21)</f>
        <v>0</v>
      </c>
    </row>
    <row r="22" spans="1:64">
      <c r="A22" s="37">
        <v>15</v>
      </c>
      <c r="B22" s="38" t="s">
        <v>57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0</v>
      </c>
      <c r="R22" s="37">
        <f>(D22+F22+J22+L22)</f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0</v>
      </c>
      <c r="AD22" s="37">
        <f>(T22+V22+X22+Z22)</f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0</v>
      </c>
      <c r="AT22" s="37">
        <f>(R22+AD22+AF22+AH22+AJ22+AL22+AN22+AP22)</f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0</v>
      </c>
      <c r="BL22" s="37">
        <f>(AT22+BJ22)</f>
        <v>0</v>
      </c>
    </row>
    <row r="23" spans="1:64">
      <c r="A23" s="37">
        <v>16</v>
      </c>
      <c r="B23" s="38" t="s">
        <v>58</v>
      </c>
      <c r="C23" s="37">
        <v>0</v>
      </c>
      <c r="D23" s="37">
        <v>99.68</v>
      </c>
      <c r="E23" s="37">
        <v>0</v>
      </c>
      <c r="F23" s="37">
        <v>60.07</v>
      </c>
      <c r="G23" s="37">
        <v>0</v>
      </c>
      <c r="H23" s="37">
        <v>0</v>
      </c>
      <c r="I23" s="37">
        <v>0</v>
      </c>
      <c r="J23" s="37">
        <v>3</v>
      </c>
      <c r="K23" s="37">
        <v>0</v>
      </c>
      <c r="L23" s="37">
        <v>1.23</v>
      </c>
      <c r="M23" s="37">
        <v>0</v>
      </c>
      <c r="N23" s="37">
        <v>0</v>
      </c>
      <c r="O23" s="37">
        <v>0</v>
      </c>
      <c r="P23" s="37">
        <v>0</v>
      </c>
      <c r="Q23" s="37">
        <f>(C23+E23+I23+K23)</f>
        <v>0</v>
      </c>
      <c r="R23" s="37">
        <f>(D23+F23+J23+L23)</f>
        <v>163.98</v>
      </c>
      <c r="S23" s="37">
        <v>0</v>
      </c>
      <c r="T23" s="37">
        <v>88.81</v>
      </c>
      <c r="U23" s="37">
        <v>0</v>
      </c>
      <c r="V23" s="37">
        <v>112</v>
      </c>
      <c r="W23" s="37">
        <v>0</v>
      </c>
      <c r="X23" s="37">
        <v>0</v>
      </c>
      <c r="Y23" s="37">
        <v>0</v>
      </c>
      <c r="Z23" s="37">
        <v>2.82</v>
      </c>
      <c r="AA23" s="37">
        <v>0</v>
      </c>
      <c r="AB23" s="37">
        <v>0</v>
      </c>
      <c r="AC23" s="37">
        <f>(S23+U23+W23+Y23)</f>
        <v>0</v>
      </c>
      <c r="AD23" s="37">
        <f>(T23+V23+X23+Z23)</f>
        <v>203.63</v>
      </c>
      <c r="AE23" s="37">
        <v>0</v>
      </c>
      <c r="AF23" s="37">
        <v>0.2</v>
      </c>
      <c r="AG23" s="37">
        <v>0</v>
      </c>
      <c r="AH23" s="37">
        <v>0.52</v>
      </c>
      <c r="AI23" s="37">
        <v>0</v>
      </c>
      <c r="AJ23" s="37">
        <v>0.94</v>
      </c>
      <c r="AK23" s="37">
        <v>0</v>
      </c>
      <c r="AL23" s="37">
        <v>1</v>
      </c>
      <c r="AM23" s="37">
        <v>0</v>
      </c>
      <c r="AN23" s="37">
        <v>0.08</v>
      </c>
      <c r="AO23" s="37">
        <v>0</v>
      </c>
      <c r="AP23" s="37">
        <v>1</v>
      </c>
      <c r="AQ23" s="37">
        <v>0</v>
      </c>
      <c r="AR23" s="37">
        <v>0</v>
      </c>
      <c r="AS23" s="37">
        <f>(Q23+AC23+AE23+AG23+AI23+AK23+AM23+AO23)</f>
        <v>0</v>
      </c>
      <c r="AT23" s="37">
        <f>(R23+AD23+AF23+AH23+AJ23+AL23+AN23+AP23)</f>
        <v>371.34999999999997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4.8600000000000003</v>
      </c>
      <c r="BC23" s="37">
        <v>0</v>
      </c>
      <c r="BD23" s="37">
        <v>11.6</v>
      </c>
      <c r="BE23" s="37">
        <v>0</v>
      </c>
      <c r="BF23" s="37">
        <v>4.46</v>
      </c>
      <c r="BG23" s="37">
        <v>0</v>
      </c>
      <c r="BH23" s="37">
        <v>15.32</v>
      </c>
      <c r="BI23" s="37">
        <f>(AY23+BA23+BC23+BE23+BG23)</f>
        <v>0</v>
      </c>
      <c r="BJ23" s="37">
        <f>(AZ23+BB23+BD23+BF23+BH23)</f>
        <v>36.24</v>
      </c>
      <c r="BK23" s="37">
        <f>(AS23+BI23)</f>
        <v>0</v>
      </c>
      <c r="BL23" s="37">
        <f>(AT23+BJ23)</f>
        <v>407.59</v>
      </c>
    </row>
    <row r="24" spans="1:64">
      <c r="A24" s="37">
        <v>17</v>
      </c>
      <c r="B24" s="38" t="s">
        <v>59</v>
      </c>
      <c r="C24" s="37">
        <v>0</v>
      </c>
      <c r="D24" s="37">
        <v>3.59</v>
      </c>
      <c r="E24" s="37">
        <v>0</v>
      </c>
      <c r="F24" s="37">
        <v>5.58</v>
      </c>
      <c r="G24" s="37">
        <v>0</v>
      </c>
      <c r="H24" s="37">
        <v>0</v>
      </c>
      <c r="I24" s="37">
        <v>0</v>
      </c>
      <c r="J24" s="37">
        <v>0.51</v>
      </c>
      <c r="K24" s="37">
        <v>0</v>
      </c>
      <c r="L24" s="37">
        <v>0.71</v>
      </c>
      <c r="M24" s="37">
        <v>0</v>
      </c>
      <c r="N24" s="37">
        <v>0</v>
      </c>
      <c r="O24" s="37">
        <v>0</v>
      </c>
      <c r="P24" s="37">
        <v>0</v>
      </c>
      <c r="Q24" s="37">
        <f>(C24+E24+I24+K24)</f>
        <v>0</v>
      </c>
      <c r="R24" s="37">
        <f>(D24+F24+J24+L24)</f>
        <v>10.39</v>
      </c>
      <c r="S24" s="37">
        <v>0</v>
      </c>
      <c r="T24" s="37">
        <v>45.81</v>
      </c>
      <c r="U24" s="37">
        <v>0</v>
      </c>
      <c r="V24" s="37">
        <v>55.61</v>
      </c>
      <c r="W24" s="37">
        <v>0</v>
      </c>
      <c r="X24" s="37">
        <v>0</v>
      </c>
      <c r="Y24" s="37">
        <v>0</v>
      </c>
      <c r="Z24" s="37">
        <v>2.02</v>
      </c>
      <c r="AA24" s="37">
        <v>0</v>
      </c>
      <c r="AB24" s="37">
        <v>0</v>
      </c>
      <c r="AC24" s="37">
        <f>(S24+U24+W24+Y24)</f>
        <v>0</v>
      </c>
      <c r="AD24" s="37">
        <f>(T24+V24+X24+Z24)</f>
        <v>103.44</v>
      </c>
      <c r="AE24" s="37">
        <v>0</v>
      </c>
      <c r="AF24" s="37">
        <v>0.2</v>
      </c>
      <c r="AG24" s="37">
        <v>0</v>
      </c>
      <c r="AH24" s="37">
        <v>0.22</v>
      </c>
      <c r="AI24" s="37">
        <v>0</v>
      </c>
      <c r="AJ24" s="37">
        <v>0.65</v>
      </c>
      <c r="AK24" s="37">
        <v>0</v>
      </c>
      <c r="AL24" s="37">
        <v>0.6</v>
      </c>
      <c r="AM24" s="37">
        <v>0</v>
      </c>
      <c r="AN24" s="37">
        <v>0.04</v>
      </c>
      <c r="AO24" s="37">
        <v>0</v>
      </c>
      <c r="AP24" s="37">
        <v>1</v>
      </c>
      <c r="AQ24" s="37">
        <v>0</v>
      </c>
      <c r="AR24" s="37">
        <v>0</v>
      </c>
      <c r="AS24" s="37">
        <f>(Q24+AC24+AE24+AG24+AI24+AK24+AM24+AO24)</f>
        <v>0</v>
      </c>
      <c r="AT24" s="37">
        <f>(R24+AD24+AF24+AH24+AJ24+AL24+AN24+AP24)</f>
        <v>116.54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1.03</v>
      </c>
      <c r="BC24" s="37">
        <v>0</v>
      </c>
      <c r="BD24" s="37">
        <v>2.29</v>
      </c>
      <c r="BE24" s="37">
        <v>0</v>
      </c>
      <c r="BF24" s="37">
        <v>0.88</v>
      </c>
      <c r="BG24" s="37">
        <v>0</v>
      </c>
      <c r="BH24" s="37">
        <v>4.87</v>
      </c>
      <c r="BI24" s="37">
        <f>(AY24+BA24+BC24+BE24+BG24)</f>
        <v>0</v>
      </c>
      <c r="BJ24" s="37">
        <f>(AZ24+BB24+BD24+BF24+BH24)</f>
        <v>9.07</v>
      </c>
      <c r="BK24" s="37">
        <f>(AS24+BI24)</f>
        <v>0</v>
      </c>
      <c r="BL24" s="37">
        <f>(AT24+BJ24)</f>
        <v>125.61000000000001</v>
      </c>
    </row>
    <row r="25" spans="1:64">
      <c r="A25" s="37">
        <v>18</v>
      </c>
      <c r="B25" s="38" t="s">
        <v>60</v>
      </c>
      <c r="C25" s="37">
        <v>0</v>
      </c>
      <c r="D25" s="37">
        <v>1.61</v>
      </c>
      <c r="E25" s="37">
        <v>0</v>
      </c>
      <c r="F25" s="37">
        <v>2.81</v>
      </c>
      <c r="G25" s="37">
        <v>0</v>
      </c>
      <c r="H25" s="37">
        <v>0</v>
      </c>
      <c r="I25" s="37">
        <v>0</v>
      </c>
      <c r="J25" s="37">
        <v>0.55000000000000004</v>
      </c>
      <c r="K25" s="37">
        <v>0</v>
      </c>
      <c r="L25" s="37">
        <v>0.48</v>
      </c>
      <c r="M25" s="37">
        <v>0</v>
      </c>
      <c r="N25" s="37">
        <v>0</v>
      </c>
      <c r="O25" s="37">
        <v>0</v>
      </c>
      <c r="P25" s="37">
        <v>0</v>
      </c>
      <c r="Q25" s="37">
        <f>(C25+E25+I25+K25)</f>
        <v>0</v>
      </c>
      <c r="R25" s="37">
        <f>(D25+F25+J25+L25)</f>
        <v>5.4499999999999993</v>
      </c>
      <c r="S25" s="37">
        <v>0</v>
      </c>
      <c r="T25" s="37">
        <v>11.44</v>
      </c>
      <c r="U25" s="37">
        <v>0</v>
      </c>
      <c r="V25" s="37">
        <v>5.67</v>
      </c>
      <c r="W25" s="37">
        <v>0</v>
      </c>
      <c r="X25" s="37">
        <v>0</v>
      </c>
      <c r="Y25" s="37">
        <v>0</v>
      </c>
      <c r="Z25" s="37">
        <v>0.61</v>
      </c>
      <c r="AA25" s="37">
        <v>0</v>
      </c>
      <c r="AB25" s="37">
        <v>0</v>
      </c>
      <c r="AC25" s="37">
        <f>(S25+U25+W25+Y25)</f>
        <v>0</v>
      </c>
      <c r="AD25" s="37">
        <f>(T25+V25+X25+Z25)</f>
        <v>17.72</v>
      </c>
      <c r="AE25" s="37">
        <v>0</v>
      </c>
      <c r="AF25" s="37">
        <v>0.1</v>
      </c>
      <c r="AG25" s="37">
        <v>0</v>
      </c>
      <c r="AH25" s="37">
        <v>0.14000000000000001</v>
      </c>
      <c r="AI25" s="37">
        <v>0</v>
      </c>
      <c r="AJ25" s="37">
        <v>0.96</v>
      </c>
      <c r="AK25" s="37">
        <v>0</v>
      </c>
      <c r="AL25" s="37">
        <v>0.3</v>
      </c>
      <c r="AM25" s="37">
        <v>0</v>
      </c>
      <c r="AN25" s="37">
        <v>0.02</v>
      </c>
      <c r="AO25" s="37">
        <v>0</v>
      </c>
      <c r="AP25" s="37">
        <v>1</v>
      </c>
      <c r="AQ25" s="37">
        <v>0</v>
      </c>
      <c r="AR25" s="37">
        <v>0</v>
      </c>
      <c r="AS25" s="37">
        <f>(Q25+AC25+AE25+AG25+AI25+AK25+AM25+AO25)</f>
        <v>0</v>
      </c>
      <c r="AT25" s="37">
        <f>(R25+AD25+AF25+AH25+AJ25+AL25+AN25+AP25)</f>
        <v>25.69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0.14000000000000001</v>
      </c>
      <c r="BC25" s="37">
        <v>0</v>
      </c>
      <c r="BD25" s="37">
        <v>0.41</v>
      </c>
      <c r="BE25" s="37">
        <v>0</v>
      </c>
      <c r="BF25" s="37">
        <v>0.11</v>
      </c>
      <c r="BG25" s="37">
        <v>0</v>
      </c>
      <c r="BH25" s="37">
        <v>0.61</v>
      </c>
      <c r="BI25" s="37">
        <f>(AY25+BA25+BC25+BE25+BG25)</f>
        <v>0</v>
      </c>
      <c r="BJ25" s="37">
        <f>(AZ25+BB25+BD25+BF25+BH25)</f>
        <v>1.27</v>
      </c>
      <c r="BK25" s="37">
        <f>(AS25+BI25)</f>
        <v>0</v>
      </c>
      <c r="BL25" s="37">
        <f>(AT25+BJ25)</f>
        <v>26.96</v>
      </c>
    </row>
    <row r="26" spans="1:64">
      <c r="A26" s="37">
        <v>19</v>
      </c>
      <c r="B26" s="38" t="s">
        <v>61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0</v>
      </c>
      <c r="R26" s="37">
        <f>(D26+F26+J26+L26)</f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0</v>
      </c>
      <c r="AD26" s="37">
        <f>(T26+V26+X26+Z26)</f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0</v>
      </c>
      <c r="AT26" s="37">
        <f>(R26+AD26+AF26+AH26+AJ26+AL26+AN26+AP26)</f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0</v>
      </c>
      <c r="BL26" s="37">
        <f>(AT26+BJ26)</f>
        <v>0</v>
      </c>
    </row>
    <row r="27" spans="1:64">
      <c r="A27" s="37">
        <v>20</v>
      </c>
      <c r="B27" s="38" t="s">
        <v>62</v>
      </c>
      <c r="C27" s="37">
        <v>0</v>
      </c>
      <c r="D27" s="37">
        <v>1</v>
      </c>
      <c r="E27" s="37">
        <v>0</v>
      </c>
      <c r="F27" s="37">
        <v>0.35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f>(C27+E27+I27+K27)</f>
        <v>0</v>
      </c>
      <c r="R27" s="37">
        <f>(D27+F27+J27+L27)</f>
        <v>1.35</v>
      </c>
      <c r="S27" s="37">
        <v>0</v>
      </c>
      <c r="T27" s="37">
        <v>0.81</v>
      </c>
      <c r="U27" s="37">
        <v>0</v>
      </c>
      <c r="V27" s="37">
        <v>10.27</v>
      </c>
      <c r="W27" s="37">
        <v>0</v>
      </c>
      <c r="X27" s="37">
        <v>0</v>
      </c>
      <c r="Y27" s="37">
        <v>0</v>
      </c>
      <c r="Z27" s="37">
        <v>0.42</v>
      </c>
      <c r="AA27" s="37">
        <v>0</v>
      </c>
      <c r="AB27" s="37">
        <v>0</v>
      </c>
      <c r="AC27" s="37">
        <f>(S27+U27+W27+Y27)</f>
        <v>0</v>
      </c>
      <c r="AD27" s="37">
        <f>(T27+V27+X27+Z27)</f>
        <v>11.5</v>
      </c>
      <c r="AE27" s="37">
        <v>0</v>
      </c>
      <c r="AF27" s="37">
        <v>0</v>
      </c>
      <c r="AG27" s="37">
        <v>0</v>
      </c>
      <c r="AH27" s="37">
        <v>0.08</v>
      </c>
      <c r="AI27" s="37">
        <v>0</v>
      </c>
      <c r="AJ27" s="37">
        <v>0.1</v>
      </c>
      <c r="AK27" s="37">
        <v>0</v>
      </c>
      <c r="AL27" s="37">
        <v>0.1</v>
      </c>
      <c r="AM27" s="37">
        <v>0</v>
      </c>
      <c r="AN27" s="37">
        <v>0</v>
      </c>
      <c r="AO27" s="37">
        <v>0</v>
      </c>
      <c r="AP27" s="37">
        <v>0.5</v>
      </c>
      <c r="AQ27" s="37">
        <v>0</v>
      </c>
      <c r="AR27" s="37">
        <v>0</v>
      </c>
      <c r="AS27" s="37">
        <f>(Q27+AC27+AE27+AG27+AI27+AK27+AM27+AO27)</f>
        <v>0</v>
      </c>
      <c r="AT27" s="37">
        <f>(R27+AD27+AF27+AH27+AJ27+AL27+AN27+AP27)</f>
        <v>13.629999999999999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1.24</v>
      </c>
      <c r="BC27" s="37">
        <v>0</v>
      </c>
      <c r="BD27" s="37">
        <v>1.81</v>
      </c>
      <c r="BE27" s="37">
        <v>0</v>
      </c>
      <c r="BF27" s="37">
        <v>1.29</v>
      </c>
      <c r="BG27" s="37">
        <v>0</v>
      </c>
      <c r="BH27" s="37">
        <v>1.52</v>
      </c>
      <c r="BI27" s="37">
        <f>(AY27+BA27+BC27+BE27+BG27)</f>
        <v>0</v>
      </c>
      <c r="BJ27" s="37">
        <f>(AZ27+BB27+BD27+BF27+BH27)</f>
        <v>5.8599999999999994</v>
      </c>
      <c r="BK27" s="37">
        <f>(AS27+BI27)</f>
        <v>0</v>
      </c>
      <c r="BL27" s="37">
        <f>(AT27+BJ27)</f>
        <v>19.489999999999998</v>
      </c>
    </row>
    <row r="28" spans="1:64">
      <c r="A28" s="37">
        <v>21</v>
      </c>
      <c r="B28" s="38" t="s">
        <v>63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f>(C28+E28+I28+K28)</f>
        <v>0</v>
      </c>
      <c r="R28" s="37">
        <f>(D28+F28+J28+L28)</f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f>(S28+U28+W28+Y28)</f>
        <v>0</v>
      </c>
      <c r="AD28" s="37">
        <f>(T28+V28+X28+Z28)</f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f>(Q28+AC28+AE28+AG28+AI28+AK28+AM28+AO28)</f>
        <v>0</v>
      </c>
      <c r="AT28" s="37">
        <f>(R28+AD28+AF28+AH28+AJ28+AL28+AN28+AP28)</f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f>(AY28+BA28+BC28+BE28+BG28)</f>
        <v>0</v>
      </c>
      <c r="BJ28" s="37">
        <f>(AZ28+BB28+BD28+BF28+BH28)</f>
        <v>0</v>
      </c>
      <c r="BK28" s="37">
        <f>(AS28+BI28)</f>
        <v>0</v>
      </c>
      <c r="BL28" s="37">
        <f>(AT28+BJ28)</f>
        <v>0</v>
      </c>
    </row>
    <row r="29" spans="1:64">
      <c r="A29" s="37">
        <v>22</v>
      </c>
      <c r="B29" s="38" t="s">
        <v>64</v>
      </c>
      <c r="C29" s="37">
        <v>0</v>
      </c>
      <c r="D29" s="37">
        <v>4</v>
      </c>
      <c r="E29" s="37">
        <v>0</v>
      </c>
      <c r="F29" s="37">
        <v>1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0</v>
      </c>
      <c r="R29" s="37">
        <f>(D29+F29+J29+L29)</f>
        <v>5</v>
      </c>
      <c r="S29" s="37">
        <v>0</v>
      </c>
      <c r="T29" s="37">
        <v>0.4</v>
      </c>
      <c r="U29" s="37">
        <v>0</v>
      </c>
      <c r="V29" s="37">
        <v>5.13</v>
      </c>
      <c r="W29" s="37">
        <v>0</v>
      </c>
      <c r="X29" s="37">
        <v>0</v>
      </c>
      <c r="Y29" s="37">
        <v>0</v>
      </c>
      <c r="Z29" s="37">
        <v>0.21</v>
      </c>
      <c r="AA29" s="37">
        <v>0</v>
      </c>
      <c r="AB29" s="37">
        <v>0</v>
      </c>
      <c r="AC29" s="37">
        <f>(S29+U29+W29+Y29)</f>
        <v>0</v>
      </c>
      <c r="AD29" s="37">
        <f>(T29+V29+X29+Z29)</f>
        <v>5.74</v>
      </c>
      <c r="AE29" s="37">
        <v>0</v>
      </c>
      <c r="AF29" s="37">
        <v>0.1</v>
      </c>
      <c r="AG29" s="37">
        <v>0</v>
      </c>
      <c r="AH29" s="37">
        <v>0.1</v>
      </c>
      <c r="AI29" s="37">
        <v>0</v>
      </c>
      <c r="AJ29" s="37">
        <v>1.4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0</v>
      </c>
      <c r="AT29" s="37">
        <f>(R29+AD29+AF29+AH29+AJ29+AL29+AN29+AP29)</f>
        <v>12.34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0.18</v>
      </c>
      <c r="BC29" s="37">
        <v>0</v>
      </c>
      <c r="BD29" s="37">
        <v>0.33</v>
      </c>
      <c r="BE29" s="37">
        <v>0</v>
      </c>
      <c r="BF29" s="37">
        <v>0.04</v>
      </c>
      <c r="BG29" s="37">
        <v>0</v>
      </c>
      <c r="BH29" s="37">
        <v>0.5</v>
      </c>
      <c r="BI29" s="37">
        <f>(AY29+BA29+BC29+BE29+BG29)</f>
        <v>0</v>
      </c>
      <c r="BJ29" s="37">
        <f>(AZ29+BB29+BD29+BF29+BH29)</f>
        <v>1.05</v>
      </c>
      <c r="BK29" s="37">
        <f>(AS29+BI29)</f>
        <v>0</v>
      </c>
      <c r="BL29" s="37">
        <f>(AT29+BJ29)</f>
        <v>13.39</v>
      </c>
    </row>
    <row r="30" spans="1:64">
      <c r="A30" s="37">
        <v>23</v>
      </c>
      <c r="B30" s="38" t="s">
        <v>65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0</v>
      </c>
      <c r="R30" s="37">
        <f>(D30+F30+J30+L30)</f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0</v>
      </c>
      <c r="AD30" s="37">
        <f>(T30+V30+X30+Z30)</f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0</v>
      </c>
      <c r="AT30" s="37">
        <f>(R30+AD30+AF30+AH30+AJ30+AL30+AN30+AP30)</f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0</v>
      </c>
      <c r="BL30" s="37">
        <f>(AT30+BJ30)</f>
        <v>0</v>
      </c>
    </row>
    <row r="31" spans="1:64">
      <c r="A31" s="37">
        <v>24</v>
      </c>
      <c r="B31" s="38" t="s">
        <v>66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0</v>
      </c>
      <c r="R31" s="37">
        <f>(D31+F31+J31+L31)</f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0</v>
      </c>
      <c r="AD31" s="37">
        <f>(T31+V31+X31+Z31)</f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f>(Q31+AC31+AE31+AG31+AI31+AK31+AM31+AO31)</f>
        <v>0</v>
      </c>
      <c r="AT31" s="37">
        <f>(R31+AD31+AF31+AH31+AJ31+AL31+AN31+AP31)</f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0</v>
      </c>
      <c r="BL31" s="37">
        <f>(AT31+BJ31)</f>
        <v>0</v>
      </c>
    </row>
    <row r="32" spans="1:64">
      <c r="A32" s="37">
        <v>25</v>
      </c>
      <c r="B32" s="38" t="s">
        <v>67</v>
      </c>
      <c r="C32" s="37">
        <v>0</v>
      </c>
      <c r="D32" s="37">
        <v>0.33</v>
      </c>
      <c r="E32" s="37">
        <v>0</v>
      </c>
      <c r="F32" s="37">
        <v>0.82</v>
      </c>
      <c r="G32" s="37">
        <v>0</v>
      </c>
      <c r="H32" s="37">
        <v>0</v>
      </c>
      <c r="I32" s="37">
        <v>0</v>
      </c>
      <c r="J32" s="37">
        <v>0.31</v>
      </c>
      <c r="K32" s="37">
        <v>0</v>
      </c>
      <c r="L32" s="37">
        <v>0.19</v>
      </c>
      <c r="M32" s="37">
        <v>0</v>
      </c>
      <c r="N32" s="37">
        <v>0</v>
      </c>
      <c r="O32" s="37">
        <v>0</v>
      </c>
      <c r="P32" s="37">
        <v>0</v>
      </c>
      <c r="Q32" s="37">
        <f>(C32+E32+I32+K32)</f>
        <v>0</v>
      </c>
      <c r="R32" s="37">
        <f>(D32+F32+J32+L32)</f>
        <v>1.65</v>
      </c>
      <c r="S32" s="37">
        <v>0</v>
      </c>
      <c r="T32" s="37">
        <v>23.4</v>
      </c>
      <c r="U32" s="37">
        <v>0</v>
      </c>
      <c r="V32" s="37">
        <v>0.49</v>
      </c>
      <c r="W32" s="37">
        <v>0</v>
      </c>
      <c r="X32" s="37">
        <v>0</v>
      </c>
      <c r="Y32" s="37">
        <v>0</v>
      </c>
      <c r="Z32" s="37">
        <v>1.2</v>
      </c>
      <c r="AA32" s="37">
        <v>0</v>
      </c>
      <c r="AB32" s="37">
        <v>0</v>
      </c>
      <c r="AC32" s="37">
        <f>(S32+U32+W32+Y32)</f>
        <v>0</v>
      </c>
      <c r="AD32" s="37">
        <f>(T32+V32+X32+Z32)</f>
        <v>25.089999999999996</v>
      </c>
      <c r="AE32" s="37">
        <v>0</v>
      </c>
      <c r="AF32" s="37">
        <v>0.1</v>
      </c>
      <c r="AG32" s="37">
        <v>0</v>
      </c>
      <c r="AH32" s="37">
        <v>0.14000000000000001</v>
      </c>
      <c r="AI32" s="37">
        <v>0</v>
      </c>
      <c r="AJ32" s="37">
        <v>0.2</v>
      </c>
      <c r="AK32" s="37">
        <v>0</v>
      </c>
      <c r="AL32" s="37">
        <v>0.1</v>
      </c>
      <c r="AM32" s="37">
        <v>0</v>
      </c>
      <c r="AN32" s="37">
        <v>0.01</v>
      </c>
      <c r="AO32" s="37">
        <v>0</v>
      </c>
      <c r="AP32" s="37">
        <v>1</v>
      </c>
      <c r="AQ32" s="37">
        <v>0</v>
      </c>
      <c r="AR32" s="37">
        <v>0</v>
      </c>
      <c r="AS32" s="37">
        <f>(Q32+AC32+AE32+AG32+AI32+AK32+AM32+AO32)</f>
        <v>0</v>
      </c>
      <c r="AT32" s="37">
        <f>(R32+AD32+AF32+AH32+AJ32+AL32+AN32+AP32)</f>
        <v>28.29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0.24</v>
      </c>
      <c r="BC32" s="37">
        <v>0</v>
      </c>
      <c r="BD32" s="37">
        <v>0.56000000000000005</v>
      </c>
      <c r="BE32" s="37">
        <v>0</v>
      </c>
      <c r="BF32" s="37">
        <v>2.23</v>
      </c>
      <c r="BG32" s="37">
        <v>0</v>
      </c>
      <c r="BH32" s="37">
        <v>1.23</v>
      </c>
      <c r="BI32" s="37">
        <f>(AY32+BA32+BC32+BE32+BG32)</f>
        <v>0</v>
      </c>
      <c r="BJ32" s="37">
        <f>(AZ32+BB32+BD32+BF32+BH32)</f>
        <v>4.26</v>
      </c>
      <c r="BK32" s="37">
        <f>(AS32+BI32)</f>
        <v>0</v>
      </c>
      <c r="BL32" s="37">
        <f>(AT32+BJ32)</f>
        <v>32.549999999999997</v>
      </c>
    </row>
    <row r="33" spans="1:64">
      <c r="A33" s="37">
        <v>26</v>
      </c>
      <c r="B33" s="38" t="s">
        <v>68</v>
      </c>
      <c r="C33" s="37">
        <v>0</v>
      </c>
      <c r="D33" s="37">
        <v>34.25</v>
      </c>
      <c r="E33" s="37">
        <v>0</v>
      </c>
      <c r="F33" s="37">
        <v>11.97</v>
      </c>
      <c r="G33" s="37">
        <v>0</v>
      </c>
      <c r="H33" s="37">
        <v>0</v>
      </c>
      <c r="I33" s="37">
        <v>0</v>
      </c>
      <c r="J33" s="37">
        <v>3.25</v>
      </c>
      <c r="K33" s="37">
        <v>0</v>
      </c>
      <c r="L33" s="37">
        <v>2.66</v>
      </c>
      <c r="M33" s="37">
        <v>0</v>
      </c>
      <c r="N33" s="37">
        <v>0</v>
      </c>
      <c r="O33" s="37">
        <v>0</v>
      </c>
      <c r="P33" s="37">
        <v>0</v>
      </c>
      <c r="Q33" s="37">
        <f>(C33+E33+I33+K33)</f>
        <v>0</v>
      </c>
      <c r="R33" s="37">
        <f>(D33+F33+J33+L33)</f>
        <v>52.129999999999995</v>
      </c>
      <c r="S33" s="37">
        <v>0</v>
      </c>
      <c r="T33" s="37">
        <v>12.43</v>
      </c>
      <c r="U33" s="37">
        <v>0</v>
      </c>
      <c r="V33" s="37">
        <v>28.23</v>
      </c>
      <c r="W33" s="37">
        <v>0</v>
      </c>
      <c r="X33" s="37">
        <v>0</v>
      </c>
      <c r="Y33" s="37">
        <v>0</v>
      </c>
      <c r="Z33" s="37">
        <v>5.08</v>
      </c>
      <c r="AA33" s="37">
        <v>0</v>
      </c>
      <c r="AB33" s="37">
        <v>0</v>
      </c>
      <c r="AC33" s="37">
        <f>(S33+U33+W33+Y33)</f>
        <v>0</v>
      </c>
      <c r="AD33" s="37">
        <f>(T33+V33+X33+Z33)</f>
        <v>45.739999999999995</v>
      </c>
      <c r="AE33" s="37">
        <v>0</v>
      </c>
      <c r="AF33" s="37">
        <v>0.1</v>
      </c>
      <c r="AG33" s="37">
        <v>0</v>
      </c>
      <c r="AH33" s="37">
        <v>0.96</v>
      </c>
      <c r="AI33" s="37">
        <v>0</v>
      </c>
      <c r="AJ33" s="37">
        <v>0.94</v>
      </c>
      <c r="AK33" s="37">
        <v>0</v>
      </c>
      <c r="AL33" s="37">
        <v>1</v>
      </c>
      <c r="AM33" s="37">
        <v>0</v>
      </c>
      <c r="AN33" s="37">
        <v>0.11</v>
      </c>
      <c r="AO33" s="37">
        <v>0</v>
      </c>
      <c r="AP33" s="37">
        <v>1</v>
      </c>
      <c r="AQ33" s="37">
        <v>0</v>
      </c>
      <c r="AR33" s="37">
        <v>0</v>
      </c>
      <c r="AS33" s="37">
        <f>(Q33+AC33+AE33+AG33+AI33+AK33+AM33+AO33)</f>
        <v>0</v>
      </c>
      <c r="AT33" s="37">
        <f>(R33+AD33+AF33+AH33+AJ33+AL33+AN33+AP33)</f>
        <v>101.97999999999998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0.74</v>
      </c>
      <c r="BC33" s="37">
        <v>0</v>
      </c>
      <c r="BD33" s="37">
        <v>1.72</v>
      </c>
      <c r="BE33" s="37">
        <v>0</v>
      </c>
      <c r="BF33" s="37">
        <v>0.67</v>
      </c>
      <c r="BG33" s="37">
        <v>0</v>
      </c>
      <c r="BH33" s="37">
        <v>3.72</v>
      </c>
      <c r="BI33" s="37">
        <f>(AY33+BA33+BC33+BE33+BG33)</f>
        <v>0</v>
      </c>
      <c r="BJ33" s="37">
        <f>(AZ33+BB33+BD33+BF33+BH33)</f>
        <v>6.85</v>
      </c>
      <c r="BK33" s="37">
        <f>(AS33+BI33)</f>
        <v>0</v>
      </c>
      <c r="BL33" s="37">
        <f>(AT33+BJ33)</f>
        <v>108.82999999999997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0</v>
      </c>
      <c r="F34" s="37">
        <v>9.0399999999999991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f>(C34+E34+I34+K34)</f>
        <v>0</v>
      </c>
      <c r="R34" s="37">
        <f>(D34+F34+J34+L34)</f>
        <v>9.0399999999999991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f>(S34+U34+W34+Y34)</f>
        <v>0</v>
      </c>
      <c r="AD34" s="37">
        <f>(T34+V34+X34+Z34)</f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1.5</v>
      </c>
      <c r="AQ34" s="37">
        <v>0</v>
      </c>
      <c r="AR34" s="37">
        <v>0</v>
      </c>
      <c r="AS34" s="37">
        <f>(Q34+AC34+AE34+AG34+AI34+AK34+AM34+AO34)</f>
        <v>0</v>
      </c>
      <c r="AT34" s="37">
        <f>(R34+AD34+AF34+AH34+AJ34+AL34+AN34+AP34)</f>
        <v>10.54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f>(AY34+BA34+BC34+BE34+BG34)</f>
        <v>0</v>
      </c>
      <c r="BJ34" s="37">
        <f>(AZ34+BB34+BD34+BF34+BH34)</f>
        <v>0</v>
      </c>
      <c r="BK34" s="37">
        <f>(AS34+BI34)</f>
        <v>0</v>
      </c>
      <c r="BL34" s="37">
        <f>(AT34+BJ34)</f>
        <v>10.54</v>
      </c>
    </row>
    <row r="35" spans="1:64">
      <c r="A35" s="37">
        <v>28</v>
      </c>
      <c r="B35" s="38" t="s">
        <v>70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f>(C35+E35+I35+K35)</f>
        <v>0</v>
      </c>
      <c r="R35" s="37">
        <f>(D35+F35+J35+L35)</f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f>(S35+U35+W35+Y35)</f>
        <v>0</v>
      </c>
      <c r="AD35" s="37">
        <f>(T35+V35+X35+Z35)</f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f>(Q35+AC35+AE35+AG35+AI35+AK35+AM35+AO35)</f>
        <v>0</v>
      </c>
      <c r="AT35" s="37">
        <f>(R35+AD35+AF35+AH35+AJ35+AL35+AN35+AP35)</f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f>(AY35+BA35+BC35+BE35+BG35)</f>
        <v>0</v>
      </c>
      <c r="BJ35" s="37">
        <f>(AZ35+BB35+BD35+BF35+BH35)</f>
        <v>0</v>
      </c>
      <c r="BK35" s="37">
        <f>(AS35+BI35)</f>
        <v>0</v>
      </c>
      <c r="BL35" s="37">
        <f>(AT35+BJ35)</f>
        <v>0</v>
      </c>
    </row>
    <row r="36" spans="1:64">
      <c r="A36" s="37">
        <v>29</v>
      </c>
      <c r="B36" s="38" t="s">
        <v>71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0</v>
      </c>
      <c r="R36" s="37">
        <f>(D36+F36+J36+L36)</f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0</v>
      </c>
      <c r="AD36" s="37">
        <f>(T36+V36+X36+Z36)</f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f>(Q36+AC36+AE36+AG36+AI36+AK36+AM36+AO36)</f>
        <v>0</v>
      </c>
      <c r="AT36" s="37">
        <f>(R36+AD36+AF36+AH36+AJ36+AL36+AN36+AP36)</f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f>(AY36+BA36+BC36+BE36+BG36)</f>
        <v>0</v>
      </c>
      <c r="BJ36" s="37">
        <f>(AZ36+BB36+BD36+BF36+BH36)</f>
        <v>0</v>
      </c>
      <c r="BK36" s="37">
        <f>(AS36+BI36)</f>
        <v>0</v>
      </c>
      <c r="BL36" s="37">
        <f>(AT36+BJ36)</f>
        <v>0</v>
      </c>
    </row>
    <row r="37" spans="1:64">
      <c r="A37" s="37">
        <v>30</v>
      </c>
      <c r="B37" s="38" t="s">
        <v>72</v>
      </c>
      <c r="C37" s="37">
        <v>0</v>
      </c>
      <c r="D37" s="37">
        <v>109.12</v>
      </c>
      <c r="E37" s="37">
        <v>0</v>
      </c>
      <c r="F37" s="37">
        <v>21</v>
      </c>
      <c r="G37" s="37">
        <v>0</v>
      </c>
      <c r="H37" s="37">
        <v>0</v>
      </c>
      <c r="I37" s="37">
        <v>0</v>
      </c>
      <c r="J37" s="37">
        <v>7.08</v>
      </c>
      <c r="K37" s="37">
        <v>0</v>
      </c>
      <c r="L37" s="37">
        <v>5.21</v>
      </c>
      <c r="M37" s="37">
        <v>0</v>
      </c>
      <c r="N37" s="37">
        <v>0</v>
      </c>
      <c r="O37" s="37">
        <v>0</v>
      </c>
      <c r="P37" s="37">
        <v>0</v>
      </c>
      <c r="Q37" s="37">
        <f>(C37+E37+I37+K37)</f>
        <v>0</v>
      </c>
      <c r="R37" s="37">
        <f>(D37+F37+J37+L37)</f>
        <v>142.41000000000003</v>
      </c>
      <c r="S37" s="37">
        <v>0</v>
      </c>
      <c r="T37" s="37">
        <v>46.27</v>
      </c>
      <c r="U37" s="37">
        <v>0</v>
      </c>
      <c r="V37" s="37">
        <v>119.89</v>
      </c>
      <c r="W37" s="37">
        <v>0</v>
      </c>
      <c r="X37" s="37">
        <v>0</v>
      </c>
      <c r="Y37" s="37">
        <v>0</v>
      </c>
      <c r="Z37" s="37">
        <v>16.63</v>
      </c>
      <c r="AA37" s="37">
        <v>0</v>
      </c>
      <c r="AB37" s="37">
        <v>0</v>
      </c>
      <c r="AC37" s="37">
        <f>(S37+U37+W37+Y37)</f>
        <v>0</v>
      </c>
      <c r="AD37" s="37">
        <f>(T37+V37+X37+Z37)</f>
        <v>182.79</v>
      </c>
      <c r="AE37" s="37">
        <v>0</v>
      </c>
      <c r="AF37" s="37">
        <v>0.2</v>
      </c>
      <c r="AG37" s="37">
        <v>0</v>
      </c>
      <c r="AH37" s="37">
        <v>4.59</v>
      </c>
      <c r="AI37" s="37">
        <v>0</v>
      </c>
      <c r="AJ37" s="37">
        <v>16.72</v>
      </c>
      <c r="AK37" s="37">
        <v>0</v>
      </c>
      <c r="AL37" s="37">
        <v>1</v>
      </c>
      <c r="AM37" s="37">
        <v>0</v>
      </c>
      <c r="AN37" s="37">
        <v>0.54</v>
      </c>
      <c r="AO37" s="37">
        <v>0</v>
      </c>
      <c r="AP37" s="37">
        <v>1.5</v>
      </c>
      <c r="AQ37" s="37">
        <v>0</v>
      </c>
      <c r="AR37" s="37">
        <v>0</v>
      </c>
      <c r="AS37" s="37">
        <f>(Q37+AC37+AE37+AG37+AI37+AK37+AM37+AO37)</f>
        <v>0</v>
      </c>
      <c r="AT37" s="37">
        <f>(R37+AD37+AF37+AH37+AJ37+AL37+AN37+AP37)</f>
        <v>349.75000000000006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4.49</v>
      </c>
      <c r="BC37" s="37">
        <v>0</v>
      </c>
      <c r="BD37" s="37">
        <v>6.33</v>
      </c>
      <c r="BE37" s="37">
        <v>0</v>
      </c>
      <c r="BF37" s="37">
        <v>4.88</v>
      </c>
      <c r="BG37" s="37">
        <v>0</v>
      </c>
      <c r="BH37" s="37">
        <v>2.98</v>
      </c>
      <c r="BI37" s="37">
        <f>(AY37+BA37+BC37+BE37+BG37)</f>
        <v>0</v>
      </c>
      <c r="BJ37" s="37">
        <f>(AZ37+BB37+BD37+BF37+BH37)</f>
        <v>18.68</v>
      </c>
      <c r="BK37" s="37">
        <f>(AS37+BI37)</f>
        <v>0</v>
      </c>
      <c r="BL37" s="37">
        <f>(AT37+BJ37)</f>
        <v>368.43000000000006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0</v>
      </c>
      <c r="AD38" s="37">
        <f>(T38+V38+X38+Z38)</f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0.5</v>
      </c>
      <c r="AQ38" s="37">
        <v>0</v>
      </c>
      <c r="AR38" s="37">
        <v>0</v>
      </c>
      <c r="AS38" s="37">
        <f>(Q38+AC38+AE38+AG38+AI38+AK38+AM38+AO38)</f>
        <v>0</v>
      </c>
      <c r="AT38" s="37">
        <f>(R38+AD38+AF38+AH38+AJ38+AL38+AN38+AP38)</f>
        <v>0.5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0</v>
      </c>
      <c r="BL38" s="37">
        <f>(AT38+BJ38)</f>
        <v>0.5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0</v>
      </c>
      <c r="AD39" s="37">
        <f>(T39+V39+X39+Z39)</f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f>(Q39+AC39+AE39+AG39+AI39+AK39+AM39+AO39)</f>
        <v>0</v>
      </c>
      <c r="AT39" s="37">
        <f>(R39+AD39+AF39+AH39+AJ39+AL39+AN39+AP39)</f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f>(AY39+BA39+BC39+BE39+BG39)</f>
        <v>0</v>
      </c>
      <c r="BJ39" s="37">
        <f>(AZ39+BB39+BD39+BF39+BH39)</f>
        <v>0</v>
      </c>
      <c r="BK39" s="37">
        <f>(AS39+BI39)</f>
        <v>0</v>
      </c>
      <c r="BL39" s="37">
        <f>(AT39+BJ39)</f>
        <v>0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f>(C40+E40+I40+K40)</f>
        <v>0</v>
      </c>
      <c r="R40" s="37">
        <f>(D40+F40+J40+L40)</f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0</v>
      </c>
      <c r="AD40" s="37">
        <f>(T40+V40+X40+Z40)</f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f>(Q40+AC40+AE40+AG40+AI40+AK40+AM40+AO40)</f>
        <v>0</v>
      </c>
      <c r="AT40" s="37">
        <f>(R40+AD40+AF40+AH40+AJ40+AL40+AN40+AP40)</f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f>(AY40+BA40+BC40+BE40+BG40)</f>
        <v>0</v>
      </c>
      <c r="BJ40" s="37">
        <f>(AZ40+BB40+BD40+BF40+BH40)</f>
        <v>0</v>
      </c>
      <c r="BK40" s="37">
        <f>(AS40+BI40)</f>
        <v>0</v>
      </c>
      <c r="BL40" s="37">
        <f>(AT40+BJ40)</f>
        <v>0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f>(C41+E41+I41+K41)</f>
        <v>0</v>
      </c>
      <c r="R41" s="37">
        <f>(D41+F41+J41+L41)</f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f>(S41+U41+W41+Y41)</f>
        <v>0</v>
      </c>
      <c r="AD41" s="37">
        <f>(T41+V41+X41+Z41)</f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0.5</v>
      </c>
      <c r="AQ41" s="37">
        <v>0</v>
      </c>
      <c r="AR41" s="37">
        <v>0</v>
      </c>
      <c r="AS41" s="37">
        <f>(Q41+AC41+AE41+AG41+AI41+AK41+AM41+AO41)</f>
        <v>0</v>
      </c>
      <c r="AT41" s="37">
        <f>(R41+AD41+AF41+AH41+AJ41+AL41+AN41+AP41)</f>
        <v>0.5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0.04</v>
      </c>
      <c r="BC41" s="37">
        <v>0</v>
      </c>
      <c r="BD41" s="37">
        <v>0.15</v>
      </c>
      <c r="BE41" s="37">
        <v>0</v>
      </c>
      <c r="BF41" s="37">
        <v>0.03</v>
      </c>
      <c r="BG41" s="37">
        <v>0</v>
      </c>
      <c r="BH41" s="37">
        <v>0.39</v>
      </c>
      <c r="BI41" s="37">
        <f>(AY41+BA41+BC41+BE41+BG41)</f>
        <v>0</v>
      </c>
      <c r="BJ41" s="37">
        <f>(AZ41+BB41+BD41+BF41+BH41)</f>
        <v>0.61</v>
      </c>
      <c r="BK41" s="37">
        <f>(AS41+BI41)</f>
        <v>0</v>
      </c>
      <c r="BL41" s="37">
        <f>(AT41+BJ41)</f>
        <v>1.1099999999999999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0</v>
      </c>
      <c r="AD42" s="37">
        <f>(T42+V42+X42+Z42)</f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f>(Q42+AC42+AE42+AG42+AI42+AK42+AM42+AO42)</f>
        <v>0</v>
      </c>
      <c r="AT42" s="37">
        <f>(R42+AD42+AF42+AH42+AJ42+AL42+AN42+AP42)</f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0</v>
      </c>
      <c r="BL42" s="37">
        <f>(AT42+BJ42)</f>
        <v>0</v>
      </c>
    </row>
    <row r="43" spans="1:64">
      <c r="A43" s="37">
        <v>36</v>
      </c>
      <c r="B43" s="38" t="s">
        <v>78</v>
      </c>
      <c r="C43" s="37">
        <v>0</v>
      </c>
      <c r="D43" s="37">
        <v>1.66</v>
      </c>
      <c r="E43" s="37">
        <v>0</v>
      </c>
      <c r="F43" s="37">
        <v>5.18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f>(C43+E43+I43+K43)</f>
        <v>0</v>
      </c>
      <c r="R43" s="37">
        <f>(D43+F43+J43+L43)</f>
        <v>6.84</v>
      </c>
      <c r="S43" s="37">
        <v>0</v>
      </c>
      <c r="T43" s="37">
        <v>25.14</v>
      </c>
      <c r="U43" s="37">
        <v>0</v>
      </c>
      <c r="V43" s="37">
        <v>33.590000000000003</v>
      </c>
      <c r="W43" s="37">
        <v>0</v>
      </c>
      <c r="X43" s="37">
        <v>0</v>
      </c>
      <c r="Y43" s="37">
        <v>0</v>
      </c>
      <c r="Z43" s="37">
        <v>2.17</v>
      </c>
      <c r="AA43" s="37">
        <v>0</v>
      </c>
      <c r="AB43" s="37">
        <v>0</v>
      </c>
      <c r="AC43" s="37">
        <f>(S43+U43+W43+Y43)</f>
        <v>0</v>
      </c>
      <c r="AD43" s="37">
        <f>(T43+V43+X43+Z43)</f>
        <v>60.900000000000006</v>
      </c>
      <c r="AE43" s="37">
        <v>0</v>
      </c>
      <c r="AF43" s="37">
        <v>0.1</v>
      </c>
      <c r="AG43" s="37">
        <v>0</v>
      </c>
      <c r="AH43" s="37">
        <v>0.11</v>
      </c>
      <c r="AI43" s="37">
        <v>0</v>
      </c>
      <c r="AJ43" s="37">
        <v>0.21</v>
      </c>
      <c r="AK43" s="37">
        <v>0</v>
      </c>
      <c r="AL43" s="37">
        <v>0.1</v>
      </c>
      <c r="AM43" s="37">
        <v>0</v>
      </c>
      <c r="AN43" s="37">
        <v>0</v>
      </c>
      <c r="AO43" s="37">
        <v>0</v>
      </c>
      <c r="AP43" s="37">
        <v>0.5</v>
      </c>
      <c r="AQ43" s="37">
        <v>0</v>
      </c>
      <c r="AR43" s="37">
        <v>0</v>
      </c>
      <c r="AS43" s="37">
        <f>(Q43+AC43+AE43+AG43+AI43+AK43+AM43+AO43)</f>
        <v>0</v>
      </c>
      <c r="AT43" s="37">
        <f>(R43+AD43+AF43+AH43+AJ43+AL43+AN43+AP43)</f>
        <v>68.759999999999991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1.75</v>
      </c>
      <c r="BC43" s="37">
        <v>0</v>
      </c>
      <c r="BD43" s="37">
        <v>3.99</v>
      </c>
      <c r="BE43" s="37">
        <v>0</v>
      </c>
      <c r="BF43" s="37">
        <v>1.57</v>
      </c>
      <c r="BG43" s="37">
        <v>0</v>
      </c>
      <c r="BH43" s="37">
        <v>3.2</v>
      </c>
      <c r="BI43" s="37">
        <f>(AY43+BA43+BC43+BE43+BG43)</f>
        <v>0</v>
      </c>
      <c r="BJ43" s="37">
        <f>(AZ43+BB43+BD43+BF43+BH43)</f>
        <v>10.510000000000002</v>
      </c>
      <c r="BK43" s="37">
        <f>(AS43+BI43)</f>
        <v>0</v>
      </c>
      <c r="BL43" s="37">
        <f>(AT43+BJ43)</f>
        <v>79.27</v>
      </c>
    </row>
    <row r="44" spans="1:64">
      <c r="A44" s="37">
        <v>37</v>
      </c>
      <c r="B44" s="38" t="s">
        <v>79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0</v>
      </c>
      <c r="R44" s="37">
        <f>(D44+F44+J44+L44)</f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0</v>
      </c>
      <c r="AD44" s="37">
        <f>(T44+V44+X44+Z44)</f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0</v>
      </c>
      <c r="AT44" s="37">
        <f>(R44+AD44+AF44+AH44+AJ44+AL44+AN44+AP44)</f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0</v>
      </c>
      <c r="BJ44" s="37">
        <f>(AZ44+BB44+BD44+BF44+BH44)</f>
        <v>0</v>
      </c>
      <c r="BK44" s="37">
        <f>(AS44+BI44)</f>
        <v>0</v>
      </c>
      <c r="BL44" s="37">
        <f>(AT44+BJ44)</f>
        <v>0</v>
      </c>
    </row>
    <row r="45" spans="1:64">
      <c r="A45" s="37">
        <v>38</v>
      </c>
      <c r="B45" s="38" t="s">
        <v>80</v>
      </c>
      <c r="C45" s="37">
        <v>0</v>
      </c>
      <c r="D45" s="37">
        <v>5.77</v>
      </c>
      <c r="E45" s="37">
        <v>0</v>
      </c>
      <c r="F45" s="37">
        <v>11.02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16.79</v>
      </c>
      <c r="S45" s="37">
        <v>0</v>
      </c>
      <c r="T45" s="37">
        <v>0.48</v>
      </c>
      <c r="U45" s="37">
        <v>0</v>
      </c>
      <c r="V45" s="37">
        <v>10</v>
      </c>
      <c r="W45" s="37">
        <v>0</v>
      </c>
      <c r="X45" s="37">
        <v>0</v>
      </c>
      <c r="Y45" s="37">
        <v>0</v>
      </c>
      <c r="Z45" s="37">
        <v>0.4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10.88</v>
      </c>
      <c r="AE45" s="37">
        <v>0</v>
      </c>
      <c r="AF45" s="37">
        <v>0.1</v>
      </c>
      <c r="AG45" s="37">
        <v>0</v>
      </c>
      <c r="AH45" s="37">
        <v>0.22</v>
      </c>
      <c r="AI45" s="37">
        <v>0</v>
      </c>
      <c r="AJ45" s="37">
        <v>1.79</v>
      </c>
      <c r="AK45" s="37">
        <v>0</v>
      </c>
      <c r="AL45" s="37">
        <v>0.19</v>
      </c>
      <c r="AM45" s="37">
        <v>0</v>
      </c>
      <c r="AN45" s="37">
        <v>0.03</v>
      </c>
      <c r="AO45" s="37">
        <v>0</v>
      </c>
      <c r="AP45" s="37">
        <v>0.5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30.500000000000004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0.18</v>
      </c>
      <c r="BC45" s="37">
        <v>0</v>
      </c>
      <c r="BD45" s="37">
        <v>0.33</v>
      </c>
      <c r="BE45" s="37">
        <v>0</v>
      </c>
      <c r="BF45" s="37">
        <v>0.04</v>
      </c>
      <c r="BG45" s="37">
        <v>0</v>
      </c>
      <c r="BH45" s="37">
        <v>0.5</v>
      </c>
      <c r="BI45" s="37">
        <f>(AY45+BA45+BC45+BE45+BG45)</f>
        <v>0</v>
      </c>
      <c r="BJ45" s="37">
        <f>(AZ45+BB45+BD45+BF45+BH45)</f>
        <v>1.05</v>
      </c>
      <c r="BK45" s="37">
        <f>(AS45+BI45)</f>
        <v>0</v>
      </c>
      <c r="BL45" s="37">
        <f>(AT45+BJ45)</f>
        <v>31.550000000000004</v>
      </c>
    </row>
    <row r="46" spans="1:64">
      <c r="A46" s="37">
        <v>39</v>
      </c>
      <c r="B46" s="38" t="s">
        <v>81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0</v>
      </c>
      <c r="R46" s="37">
        <f>(D46+F46+J46+L46)</f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0</v>
      </c>
      <c r="AT46" s="37">
        <f>(R46+AD46+AF46+AH46+AJ46+AL46+AN46+AP46)</f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f>(AY46+BA46+BC46+BE46+BG46)</f>
        <v>0</v>
      </c>
      <c r="BJ46" s="37">
        <f>(AZ46+BB46+BD46+BF46+BH46)</f>
        <v>0</v>
      </c>
      <c r="BK46" s="37">
        <f>(AS46+BI46)</f>
        <v>0</v>
      </c>
      <c r="BL46" s="37">
        <f>(AT46+BJ46)</f>
        <v>0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36" customFormat="1">
      <c r="A51" s="113" t="s">
        <v>86</v>
      </c>
      <c r="B51" s="124"/>
      <c r="C51" s="39">
        <f>SUM(C8:C50)</f>
        <v>0</v>
      </c>
      <c r="D51" s="39">
        <f>SUM(D8:D50)</f>
        <v>665.1</v>
      </c>
      <c r="E51" s="39">
        <f>SUM(E8:E50)</f>
        <v>0</v>
      </c>
      <c r="F51" s="39">
        <f>SUM(F8:F50)</f>
        <v>226.65</v>
      </c>
      <c r="G51" s="39">
        <f>SUM(G8:G50)</f>
        <v>0</v>
      </c>
      <c r="H51" s="39">
        <f>SUM(H8:H50)</f>
        <v>0</v>
      </c>
      <c r="I51" s="39">
        <f>SUM(I8:I50)</f>
        <v>0</v>
      </c>
      <c r="J51" s="39">
        <f>SUM(J8:J50)</f>
        <v>38.06</v>
      </c>
      <c r="K51" s="39">
        <f>SUM(K8:K50)</f>
        <v>0</v>
      </c>
      <c r="L51" s="39">
        <f>SUM(L8:L50)</f>
        <v>23.6</v>
      </c>
      <c r="M51" s="39">
        <f>SUM(M8:M50)</f>
        <v>0</v>
      </c>
      <c r="N51" s="39">
        <f>SUM(N8:N50)</f>
        <v>0</v>
      </c>
      <c r="O51" s="39">
        <f>SUM(O8:O50)</f>
        <v>0</v>
      </c>
      <c r="P51" s="39">
        <f>SUM(P8:P50)</f>
        <v>0</v>
      </c>
      <c r="Q51" s="39">
        <f>SUM(Q8:Q50)</f>
        <v>0</v>
      </c>
      <c r="R51" s="39">
        <f>SUM(R8:R50)</f>
        <v>953.41</v>
      </c>
      <c r="S51" s="39">
        <f>SUM(S8:S50)</f>
        <v>0</v>
      </c>
      <c r="T51" s="39">
        <f>SUM(T8:T50)</f>
        <v>600.59999999999991</v>
      </c>
      <c r="U51" s="39">
        <f>SUM(U8:U50)</f>
        <v>0</v>
      </c>
      <c r="V51" s="39">
        <f>SUM(V8:V50)</f>
        <v>676.81000000000006</v>
      </c>
      <c r="W51" s="39">
        <f>SUM(W8:W50)</f>
        <v>0</v>
      </c>
      <c r="X51" s="39">
        <f>SUM(X8:X50)</f>
        <v>0</v>
      </c>
      <c r="Y51" s="39">
        <f>SUM(Y8:Y50)</f>
        <v>0</v>
      </c>
      <c r="Z51" s="39">
        <f>SUM(Z8:Z50)</f>
        <v>205.01000000000002</v>
      </c>
      <c r="AA51" s="39">
        <f>SUM(AA8:AA50)</f>
        <v>0</v>
      </c>
      <c r="AB51" s="39">
        <f>SUM(AB8:AB50)</f>
        <v>0</v>
      </c>
      <c r="AC51" s="39">
        <f>SUM(AC8:AC50)</f>
        <v>0</v>
      </c>
      <c r="AD51" s="39">
        <f>SUM(AD8:AD50)</f>
        <v>1482.42</v>
      </c>
      <c r="AE51" s="39">
        <f>SUM(AE8:AE50)</f>
        <v>0</v>
      </c>
      <c r="AF51" s="39">
        <f>SUM(AF8:AF50)</f>
        <v>3.0000000000000004</v>
      </c>
      <c r="AG51" s="39">
        <f>SUM(AG8:AG50)</f>
        <v>0</v>
      </c>
      <c r="AH51" s="39">
        <f>SUM(AH8:AH50)</f>
        <v>17.420000000000002</v>
      </c>
      <c r="AI51" s="39">
        <f>SUM(AI8:AI50)</f>
        <v>0</v>
      </c>
      <c r="AJ51" s="39">
        <f>SUM(AJ8:AJ50)</f>
        <v>74.78</v>
      </c>
      <c r="AK51" s="39">
        <f>SUM(AK8:AK50)</f>
        <v>0</v>
      </c>
      <c r="AL51" s="39">
        <f>SUM(AL8:AL50)</f>
        <v>11.25</v>
      </c>
      <c r="AM51" s="39">
        <f>SUM(AM8:AM50)</f>
        <v>0</v>
      </c>
      <c r="AN51" s="39">
        <f>SUM(AN8:AN50)</f>
        <v>1.6600000000000001</v>
      </c>
      <c r="AO51" s="39">
        <f>SUM(AO8:AO50)</f>
        <v>0</v>
      </c>
      <c r="AP51" s="39">
        <f>SUM(AP8:AP50)</f>
        <v>25</v>
      </c>
      <c r="AQ51" s="39">
        <f>SUM(AQ8:AQ50)</f>
        <v>0</v>
      </c>
      <c r="AR51" s="39">
        <f>SUM(AR8:AR50)</f>
        <v>0</v>
      </c>
      <c r="AS51" s="39">
        <f>SUM(AS8:AS50)</f>
        <v>0</v>
      </c>
      <c r="AT51" s="39">
        <f>SUM(AT8:AT50)</f>
        <v>2568.9399999999996</v>
      </c>
      <c r="AU51" s="39">
        <f>SUM(AU8:AU50)</f>
        <v>0</v>
      </c>
      <c r="AV51" s="39">
        <f>SUM(AV8:AV50)</f>
        <v>0</v>
      </c>
      <c r="AW51" s="39">
        <f>SUM(AW8:AW50)</f>
        <v>0</v>
      </c>
      <c r="AX51" s="39">
        <f>SUM(AX8:AX50)</f>
        <v>0</v>
      </c>
      <c r="AY51" s="39">
        <f>SUM(AY8:AY50)</f>
        <v>0</v>
      </c>
      <c r="AZ51" s="39">
        <f>SUM(AZ8:AZ50)</f>
        <v>0</v>
      </c>
      <c r="BA51" s="39">
        <f>SUM(BA8:BA50)</f>
        <v>0</v>
      </c>
      <c r="BB51" s="39">
        <f>SUM(BB8:BB50)</f>
        <v>27.269999999999996</v>
      </c>
      <c r="BC51" s="39">
        <f>SUM(BC8:BC50)</f>
        <v>0</v>
      </c>
      <c r="BD51" s="39">
        <f>SUM(BD8:BD50)</f>
        <v>58.769999999999996</v>
      </c>
      <c r="BE51" s="39">
        <f>SUM(BE8:BE50)</f>
        <v>0</v>
      </c>
      <c r="BF51" s="39">
        <f>SUM(BF8:BF50)</f>
        <v>27.619999999999997</v>
      </c>
      <c r="BG51" s="39">
        <f>SUM(BG8:BG50)</f>
        <v>0</v>
      </c>
      <c r="BH51" s="39">
        <f>SUM(BH8:BH50)</f>
        <v>79.06</v>
      </c>
      <c r="BI51" s="39">
        <f>SUM(BI8:BI50)</f>
        <v>0</v>
      </c>
      <c r="BJ51" s="39">
        <f>SUM(BJ8:BJ50)</f>
        <v>192.72000000000006</v>
      </c>
      <c r="BK51" s="39">
        <f>SUM(BK8:BK50)</f>
        <v>0</v>
      </c>
      <c r="BL51" s="39">
        <f>SUM(BL8:BL50)</f>
        <v>2761.66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20"/>
  <sheetViews>
    <sheetView tabSelected="1" zoomScale="76" zoomScaleNormal="76" workbookViewId="0">
      <selection sqref="A1:BL1048576"/>
    </sheetView>
  </sheetViews>
  <sheetFormatPr defaultRowHeight="15"/>
  <cols>
    <col min="1" max="1" width="6.28515625" style="21" customWidth="1"/>
    <col min="2" max="2" width="64.5703125" style="21" customWidth="1"/>
    <col min="3" max="63" width="14.7109375" style="21" customWidth="1"/>
    <col min="64" max="64" width="20.5703125" style="22" customWidth="1"/>
    <col min="65" max="65" width="9.140625" hidden="1" customWidth="1"/>
  </cols>
  <sheetData>
    <row r="1" spans="1:64" ht="29.25" customHeight="1">
      <c r="B1" s="20" t="s">
        <v>0</v>
      </c>
    </row>
    <row r="2" spans="1:64" ht="21.75" customHeight="1"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</row>
    <row r="3" spans="1:64"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</row>
    <row r="4" spans="1:64">
      <c r="B4" s="21" t="s">
        <v>3</v>
      </c>
      <c r="C4" s="114" t="s">
        <v>4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6"/>
      <c r="AY4" s="117" t="s">
        <v>5</v>
      </c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60" t="s">
        <v>6</v>
      </c>
      <c r="BL4" s="61"/>
    </row>
    <row r="5" spans="1:64" ht="24.75" customHeight="1">
      <c r="A5" s="103" t="s">
        <v>7</v>
      </c>
      <c r="B5" s="106" t="s">
        <v>87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88</v>
      </c>
      <c r="C8" s="37">
        <v>41001</v>
      </c>
      <c r="D8" s="37">
        <v>555.32000000000005</v>
      </c>
      <c r="E8" s="37">
        <v>12000</v>
      </c>
      <c r="F8" s="37">
        <v>130.13</v>
      </c>
      <c r="G8" s="37">
        <v>0</v>
      </c>
      <c r="H8" s="37">
        <v>0</v>
      </c>
      <c r="I8" s="37">
        <v>251</v>
      </c>
      <c r="J8" s="37">
        <v>16.8</v>
      </c>
      <c r="K8" s="37">
        <v>256</v>
      </c>
      <c r="L8" s="37">
        <v>12.5</v>
      </c>
      <c r="M8" s="37">
        <v>0</v>
      </c>
      <c r="N8" s="37">
        <v>0</v>
      </c>
      <c r="O8" s="37">
        <v>0</v>
      </c>
      <c r="P8" s="37">
        <v>0</v>
      </c>
      <c r="Q8" s="37">
        <f>(C8+E8+I8+K8)</f>
        <v>53508</v>
      </c>
      <c r="R8" s="37">
        <f>(D8+F8+J8+L8)</f>
        <v>714.75</v>
      </c>
      <c r="S8" s="37">
        <v>10001</v>
      </c>
      <c r="T8" s="37">
        <v>550</v>
      </c>
      <c r="U8" s="37">
        <v>120</v>
      </c>
      <c r="V8" s="37">
        <v>219.28</v>
      </c>
      <c r="W8" s="37">
        <v>0</v>
      </c>
      <c r="X8" s="37">
        <v>0</v>
      </c>
      <c r="Y8" s="37">
        <v>301</v>
      </c>
      <c r="Z8" s="37">
        <v>2.0699999999999998</v>
      </c>
      <c r="AA8" s="37">
        <v>0</v>
      </c>
      <c r="AB8" s="37">
        <v>0</v>
      </c>
      <c r="AC8" s="37">
        <f>(S8+U8+W8+Y8)</f>
        <v>10422</v>
      </c>
      <c r="AD8" s="37">
        <f>(T8+V8+X8+Z8)</f>
        <v>771.35</v>
      </c>
      <c r="AE8" s="37">
        <v>45</v>
      </c>
      <c r="AF8" s="37">
        <v>0.56000000000000005</v>
      </c>
      <c r="AG8" s="37">
        <v>402</v>
      </c>
      <c r="AH8" s="37">
        <v>16.010000000000002</v>
      </c>
      <c r="AI8" s="37">
        <v>505</v>
      </c>
      <c r="AJ8" s="37">
        <v>75.81</v>
      </c>
      <c r="AK8" s="37">
        <v>229</v>
      </c>
      <c r="AL8" s="37">
        <v>3.06</v>
      </c>
      <c r="AM8" s="37">
        <v>230</v>
      </c>
      <c r="AN8" s="37">
        <v>6.05</v>
      </c>
      <c r="AO8" s="37">
        <v>500</v>
      </c>
      <c r="AP8" s="37">
        <v>38.24</v>
      </c>
      <c r="AQ8" s="37">
        <v>1865</v>
      </c>
      <c r="AR8" s="37">
        <v>139.74</v>
      </c>
      <c r="AS8" s="37">
        <f>(Q8+AC8+AE8+AG8+AI8+AK8+AM8+AO8)</f>
        <v>65841</v>
      </c>
      <c r="AT8" s="37">
        <f>(R8+AD8+AF8+AH8+AJ8+AL8+AN8+AP8)</f>
        <v>1625.8299999999997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199</v>
      </c>
      <c r="BB8" s="37">
        <v>18.88</v>
      </c>
      <c r="BC8" s="37">
        <v>204</v>
      </c>
      <c r="BD8" s="37">
        <v>18.88</v>
      </c>
      <c r="BE8" s="37">
        <v>400</v>
      </c>
      <c r="BF8" s="37">
        <v>28.32</v>
      </c>
      <c r="BG8" s="37">
        <v>307</v>
      </c>
      <c r="BH8" s="37">
        <v>28.32</v>
      </c>
      <c r="BI8" s="37">
        <f>(AY8+BA8+BC8+BE8+BG8)</f>
        <v>1110</v>
      </c>
      <c r="BJ8" s="37">
        <f>(AZ8+BB8+BD8+BF8+BH8)</f>
        <v>94.4</v>
      </c>
      <c r="BK8" s="37">
        <f>(AS8+BI8)</f>
        <v>66951</v>
      </c>
      <c r="BL8" s="37">
        <f>(AT8+BJ8)</f>
        <v>1720.2299999999998</v>
      </c>
    </row>
    <row r="9" spans="1:64">
      <c r="A9" s="37">
        <v>2</v>
      </c>
      <c r="B9" s="38" t="s">
        <v>89</v>
      </c>
      <c r="C9" s="37">
        <v>27141</v>
      </c>
      <c r="D9" s="37">
        <v>654.74</v>
      </c>
      <c r="E9" s="37">
        <v>3011</v>
      </c>
      <c r="F9" s="37">
        <v>64.680000000000007</v>
      </c>
      <c r="G9" s="37">
        <v>16395</v>
      </c>
      <c r="H9" s="37">
        <v>373.45</v>
      </c>
      <c r="I9" s="37">
        <v>779</v>
      </c>
      <c r="J9" s="37">
        <v>12.95</v>
      </c>
      <c r="K9" s="37">
        <v>823</v>
      </c>
      <c r="L9" s="37">
        <v>18.649999999999999</v>
      </c>
      <c r="M9" s="37">
        <v>0</v>
      </c>
      <c r="N9" s="37">
        <v>0</v>
      </c>
      <c r="O9" s="37">
        <v>0</v>
      </c>
      <c r="P9" s="37">
        <v>0</v>
      </c>
      <c r="Q9" s="37">
        <f>(C9+E9+I9+K9)</f>
        <v>31754</v>
      </c>
      <c r="R9" s="37">
        <f>(D9+F9+J9+L9)</f>
        <v>751.0200000000001</v>
      </c>
      <c r="S9" s="37">
        <v>7442</v>
      </c>
      <c r="T9" s="37">
        <v>454</v>
      </c>
      <c r="U9" s="37">
        <v>897</v>
      </c>
      <c r="V9" s="37">
        <v>73</v>
      </c>
      <c r="W9" s="37">
        <v>73</v>
      </c>
      <c r="X9" s="37">
        <v>10</v>
      </c>
      <c r="Y9" s="37">
        <v>426</v>
      </c>
      <c r="Z9" s="37">
        <v>10.95</v>
      </c>
      <c r="AA9" s="37">
        <v>0</v>
      </c>
      <c r="AB9" s="37">
        <v>0</v>
      </c>
      <c r="AC9" s="37">
        <f>(S9+U9+W9+Y9)</f>
        <v>8838</v>
      </c>
      <c r="AD9" s="37">
        <f>(T9+V9+X9+Z9)</f>
        <v>547.95000000000005</v>
      </c>
      <c r="AE9" s="37">
        <v>25</v>
      </c>
      <c r="AF9" s="37">
        <v>0.19</v>
      </c>
      <c r="AG9" s="37">
        <v>197</v>
      </c>
      <c r="AH9" s="37">
        <v>4.08</v>
      </c>
      <c r="AI9" s="37">
        <v>1027</v>
      </c>
      <c r="AJ9" s="37">
        <v>67.680000000000007</v>
      </c>
      <c r="AK9" s="37">
        <v>379</v>
      </c>
      <c r="AL9" s="37">
        <v>4.2</v>
      </c>
      <c r="AM9" s="37">
        <v>154</v>
      </c>
      <c r="AN9" s="37">
        <v>2.37</v>
      </c>
      <c r="AO9" s="37">
        <v>304</v>
      </c>
      <c r="AP9" s="37">
        <v>11</v>
      </c>
      <c r="AQ9" s="37">
        <v>0</v>
      </c>
      <c r="AR9" s="37">
        <v>0</v>
      </c>
      <c r="AS9" s="37">
        <f>(Q9+AC9+AE9+AG9+AI9+AK9+AM9+AO9)</f>
        <v>42678</v>
      </c>
      <c r="AT9" s="37">
        <f>(R9+AD9+AF9+AH9+AJ9+AL9+AN9+AP9)</f>
        <v>1388.4900000000002</v>
      </c>
      <c r="AU9" s="37">
        <v>7556</v>
      </c>
      <c r="AV9" s="37">
        <v>216.78</v>
      </c>
      <c r="AW9" s="37">
        <v>0</v>
      </c>
      <c r="AX9" s="37">
        <v>0</v>
      </c>
      <c r="AY9" s="37">
        <v>140</v>
      </c>
      <c r="AZ9" s="37">
        <v>2</v>
      </c>
      <c r="BA9" s="37">
        <v>115</v>
      </c>
      <c r="BB9" s="37">
        <v>2</v>
      </c>
      <c r="BC9" s="37">
        <v>603</v>
      </c>
      <c r="BD9" s="37">
        <v>72</v>
      </c>
      <c r="BE9" s="37">
        <v>1743</v>
      </c>
      <c r="BF9" s="37">
        <v>100</v>
      </c>
      <c r="BG9" s="37">
        <v>6108</v>
      </c>
      <c r="BH9" s="37">
        <v>369</v>
      </c>
      <c r="BI9" s="37">
        <f>(AY9+BA9+BC9+BE9+BG9)</f>
        <v>8709</v>
      </c>
      <c r="BJ9" s="37">
        <f>(AZ9+BB9+BD9+BF9+BH9)</f>
        <v>545</v>
      </c>
      <c r="BK9" s="37">
        <f>(AS9+BI9)</f>
        <v>51387</v>
      </c>
      <c r="BL9" s="37">
        <f>(AT9+BJ9)</f>
        <v>1933.4900000000002</v>
      </c>
    </row>
    <row r="10" spans="1:64">
      <c r="A10" s="37">
        <v>3</v>
      </c>
      <c r="B10" s="38" t="s">
        <v>90</v>
      </c>
      <c r="C10" s="37">
        <v>15872</v>
      </c>
      <c r="D10" s="37">
        <v>514.97</v>
      </c>
      <c r="E10" s="37">
        <v>5851</v>
      </c>
      <c r="F10" s="37">
        <v>230.51</v>
      </c>
      <c r="G10" s="37">
        <v>2663</v>
      </c>
      <c r="H10" s="37">
        <v>5.36</v>
      </c>
      <c r="I10" s="37">
        <v>1900</v>
      </c>
      <c r="J10" s="37">
        <v>28.32</v>
      </c>
      <c r="K10" s="37">
        <v>501</v>
      </c>
      <c r="L10" s="37">
        <v>19.850000000000001</v>
      </c>
      <c r="M10" s="37">
        <v>0</v>
      </c>
      <c r="N10" s="37">
        <v>0</v>
      </c>
      <c r="O10" s="37">
        <v>2506</v>
      </c>
      <c r="P10" s="37">
        <v>5</v>
      </c>
      <c r="Q10" s="37">
        <f>(C10+E10+I10+K10)</f>
        <v>24124</v>
      </c>
      <c r="R10" s="37">
        <f>(D10+F10+J10+L10)</f>
        <v>793.65000000000009</v>
      </c>
      <c r="S10" s="37">
        <v>4302</v>
      </c>
      <c r="T10" s="37">
        <v>580.73</v>
      </c>
      <c r="U10" s="37">
        <v>2981</v>
      </c>
      <c r="V10" s="37">
        <v>500</v>
      </c>
      <c r="W10" s="37">
        <v>0</v>
      </c>
      <c r="X10" s="37">
        <v>0</v>
      </c>
      <c r="Y10" s="37">
        <v>2097</v>
      </c>
      <c r="Z10" s="37">
        <v>5.31</v>
      </c>
      <c r="AA10" s="37">
        <v>0</v>
      </c>
      <c r="AB10" s="37">
        <v>0</v>
      </c>
      <c r="AC10" s="37">
        <f>(S10+U10+W10+Y10)</f>
        <v>9380</v>
      </c>
      <c r="AD10" s="37">
        <f>(T10+V10+X10+Z10)</f>
        <v>1086.04</v>
      </c>
      <c r="AE10" s="37">
        <v>0</v>
      </c>
      <c r="AF10" s="37">
        <v>0</v>
      </c>
      <c r="AG10" s="37">
        <v>508</v>
      </c>
      <c r="AH10" s="37">
        <v>20.2</v>
      </c>
      <c r="AI10" s="37">
        <v>1601</v>
      </c>
      <c r="AJ10" s="37">
        <v>115.54</v>
      </c>
      <c r="AK10" s="37">
        <v>3999</v>
      </c>
      <c r="AL10" s="37">
        <v>2.92</v>
      </c>
      <c r="AM10" s="37">
        <v>11999</v>
      </c>
      <c r="AN10" s="37">
        <v>6.57</v>
      </c>
      <c r="AO10" s="37">
        <v>11970</v>
      </c>
      <c r="AP10" s="37">
        <v>37.96</v>
      </c>
      <c r="AQ10" s="37">
        <v>0</v>
      </c>
      <c r="AR10" s="37">
        <v>0</v>
      </c>
      <c r="AS10" s="37">
        <f>(Q10+AC10+AE10+AG10+AI10+AK10+AM10+AO10)</f>
        <v>63581</v>
      </c>
      <c r="AT10" s="37">
        <f>(R10+AD10+AF10+AH10+AJ10+AL10+AN10+AP10)</f>
        <v>2062.88</v>
      </c>
      <c r="AU10" s="37">
        <v>12100</v>
      </c>
      <c r="AV10" s="37">
        <v>543.01</v>
      </c>
      <c r="AW10" s="37">
        <v>4999</v>
      </c>
      <c r="AX10" s="37">
        <v>7.2</v>
      </c>
      <c r="AY10" s="37">
        <v>6003</v>
      </c>
      <c r="AZ10" s="37">
        <v>3.37</v>
      </c>
      <c r="BA10" s="37">
        <v>10218</v>
      </c>
      <c r="BB10" s="37">
        <v>10.1</v>
      </c>
      <c r="BC10" s="37">
        <v>12423</v>
      </c>
      <c r="BD10" s="37">
        <v>465.71</v>
      </c>
      <c r="BE10" s="37">
        <v>8663</v>
      </c>
      <c r="BF10" s="37">
        <v>238.55</v>
      </c>
      <c r="BG10" s="37">
        <v>42080</v>
      </c>
      <c r="BH10" s="37">
        <v>1085.3599999999999</v>
      </c>
      <c r="BI10" s="37">
        <f>(AY10+BA10+BC10+BE10+BG10)</f>
        <v>79387</v>
      </c>
      <c r="BJ10" s="37">
        <f>(AZ10+BB10+BD10+BF10+BH10)</f>
        <v>1803.09</v>
      </c>
      <c r="BK10" s="37">
        <f>(AS10+BI10)</f>
        <v>142968</v>
      </c>
      <c r="BL10" s="37">
        <f>(AT10+BJ10)</f>
        <v>3865.9700000000003</v>
      </c>
    </row>
    <row r="11" spans="1:64">
      <c r="A11" s="37">
        <v>4</v>
      </c>
      <c r="B11" s="38" t="s">
        <v>91</v>
      </c>
      <c r="C11" s="37">
        <v>89035</v>
      </c>
      <c r="D11" s="37">
        <v>1482</v>
      </c>
      <c r="E11" s="37">
        <v>47194</v>
      </c>
      <c r="F11" s="37">
        <v>1121.9100000000001</v>
      </c>
      <c r="G11" s="37">
        <v>40961</v>
      </c>
      <c r="H11" s="37">
        <v>657.56</v>
      </c>
      <c r="I11" s="37">
        <v>5135</v>
      </c>
      <c r="J11" s="37">
        <v>101.03</v>
      </c>
      <c r="K11" s="37">
        <v>4943</v>
      </c>
      <c r="L11" s="37">
        <v>96.33</v>
      </c>
      <c r="M11" s="37">
        <v>0</v>
      </c>
      <c r="N11" s="37">
        <v>0</v>
      </c>
      <c r="O11" s="37">
        <v>87724</v>
      </c>
      <c r="P11" s="37">
        <v>1680.77</v>
      </c>
      <c r="Q11" s="37">
        <f>(C11+E11+I11+K11)</f>
        <v>146307</v>
      </c>
      <c r="R11" s="37">
        <f>(D11+F11+J11+L11)</f>
        <v>2801.27</v>
      </c>
      <c r="S11" s="37">
        <v>56150</v>
      </c>
      <c r="T11" s="37">
        <v>2172.9299999999998</v>
      </c>
      <c r="U11" s="37">
        <v>23964</v>
      </c>
      <c r="V11" s="37">
        <v>942.86</v>
      </c>
      <c r="W11" s="37">
        <v>9933</v>
      </c>
      <c r="X11" s="37">
        <v>562.74</v>
      </c>
      <c r="Y11" s="37">
        <v>0</v>
      </c>
      <c r="Z11" s="37">
        <v>0</v>
      </c>
      <c r="AA11" s="37">
        <v>0</v>
      </c>
      <c r="AB11" s="37">
        <v>0</v>
      </c>
      <c r="AC11" s="37">
        <f>(S11+U11+W11+Y11)</f>
        <v>90047</v>
      </c>
      <c r="AD11" s="37">
        <f>(T11+V11+X11+Z11)</f>
        <v>3678.5299999999997</v>
      </c>
      <c r="AE11" s="37">
        <v>143</v>
      </c>
      <c r="AF11" s="37">
        <v>1.1299999999999999</v>
      </c>
      <c r="AG11" s="37">
        <v>3390</v>
      </c>
      <c r="AH11" s="37">
        <v>52.68</v>
      </c>
      <c r="AI11" s="37">
        <v>3559</v>
      </c>
      <c r="AJ11" s="37">
        <v>407.9</v>
      </c>
      <c r="AK11" s="37">
        <v>733</v>
      </c>
      <c r="AL11" s="37">
        <v>16.59</v>
      </c>
      <c r="AM11" s="37">
        <v>1179</v>
      </c>
      <c r="AN11" s="37">
        <v>31.09</v>
      </c>
      <c r="AO11" s="37">
        <v>12026</v>
      </c>
      <c r="AP11" s="37">
        <v>102.8</v>
      </c>
      <c r="AQ11" s="37">
        <v>0</v>
      </c>
      <c r="AR11" s="37">
        <v>0</v>
      </c>
      <c r="AS11" s="37">
        <f>(Q11+AC11+AE11+AG11+AI11+AK11+AM11+AO11)</f>
        <v>257384</v>
      </c>
      <c r="AT11" s="37">
        <f>(R11+AD11+AF11+AH11+AJ11+AL11+AN11+AP11)</f>
        <v>7091.99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37">
        <v>0</v>
      </c>
      <c r="BH11" s="37">
        <v>0</v>
      </c>
      <c r="BI11" s="37">
        <f>(AY11+BA11+BC11+BE11+BG11)</f>
        <v>0</v>
      </c>
      <c r="BJ11" s="37">
        <f>(AZ11+BB11+BD11+BF11+BH11)</f>
        <v>0</v>
      </c>
      <c r="BK11" s="37">
        <f>(AS11+BI11)</f>
        <v>257384</v>
      </c>
      <c r="BL11" s="37">
        <f>(AT11+BJ11)</f>
        <v>7091.99</v>
      </c>
    </row>
    <row r="12" spans="1:64">
      <c r="A12" s="37">
        <v>5</v>
      </c>
      <c r="B12" s="38" t="s">
        <v>92</v>
      </c>
      <c r="C12" s="37">
        <v>6181</v>
      </c>
      <c r="D12" s="37">
        <v>309.17</v>
      </c>
      <c r="E12" s="37">
        <v>341</v>
      </c>
      <c r="F12" s="37">
        <v>33.729999999999997</v>
      </c>
      <c r="G12" s="37">
        <v>346</v>
      </c>
      <c r="H12" s="37">
        <v>33.619999999999997</v>
      </c>
      <c r="I12" s="37">
        <v>220</v>
      </c>
      <c r="J12" s="37">
        <v>21.81</v>
      </c>
      <c r="K12" s="37">
        <v>60</v>
      </c>
      <c r="L12" s="37">
        <v>6.22</v>
      </c>
      <c r="M12" s="37">
        <v>0</v>
      </c>
      <c r="N12" s="37">
        <v>0</v>
      </c>
      <c r="O12" s="37">
        <v>0</v>
      </c>
      <c r="P12" s="37">
        <v>0</v>
      </c>
      <c r="Q12" s="37">
        <f>(C12+E12+I12+K12)</f>
        <v>6802</v>
      </c>
      <c r="R12" s="37">
        <f>(D12+F12+J12+L12)</f>
        <v>370.93000000000006</v>
      </c>
      <c r="S12" s="37">
        <v>1091</v>
      </c>
      <c r="T12" s="37">
        <v>125.34</v>
      </c>
      <c r="U12" s="37">
        <v>25</v>
      </c>
      <c r="V12" s="37">
        <v>24.76</v>
      </c>
      <c r="W12" s="37">
        <v>5</v>
      </c>
      <c r="X12" s="37">
        <v>8.25</v>
      </c>
      <c r="Y12" s="37">
        <v>0</v>
      </c>
      <c r="Z12" s="37">
        <v>0</v>
      </c>
      <c r="AA12" s="37">
        <v>0</v>
      </c>
      <c r="AB12" s="37">
        <v>0</v>
      </c>
      <c r="AC12" s="37">
        <f>(S12+U12+W12+Y12)</f>
        <v>1121</v>
      </c>
      <c r="AD12" s="37">
        <f>(T12+V12+X12+Z12)</f>
        <v>158.35</v>
      </c>
      <c r="AE12" s="37">
        <v>0</v>
      </c>
      <c r="AF12" s="37">
        <v>0</v>
      </c>
      <c r="AG12" s="37">
        <v>22</v>
      </c>
      <c r="AH12" s="37">
        <v>1.08</v>
      </c>
      <c r="AI12" s="37">
        <v>155</v>
      </c>
      <c r="AJ12" s="37">
        <v>25.5</v>
      </c>
      <c r="AK12" s="37">
        <v>22</v>
      </c>
      <c r="AL12" s="37">
        <v>1.55</v>
      </c>
      <c r="AM12" s="37">
        <v>14</v>
      </c>
      <c r="AN12" s="37">
        <v>1.1599999999999999</v>
      </c>
      <c r="AO12" s="37">
        <v>63</v>
      </c>
      <c r="AP12" s="37">
        <v>6.1</v>
      </c>
      <c r="AQ12" s="37">
        <v>0</v>
      </c>
      <c r="AR12" s="37">
        <v>0</v>
      </c>
      <c r="AS12" s="37">
        <f>(Q12+AC12+AE12+AG12+AI12+AK12+AM12+AO12)</f>
        <v>8199</v>
      </c>
      <c r="AT12" s="37">
        <f>(R12+AD12+AF12+AH12+AJ12+AL12+AN12+AP12)</f>
        <v>564.67000000000007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v>649</v>
      </c>
      <c r="BH12" s="37">
        <v>33</v>
      </c>
      <c r="BI12" s="37">
        <f>(AY12+BA12+BC12+BE12+BG12)</f>
        <v>649</v>
      </c>
      <c r="BJ12" s="37">
        <f>(AZ12+BB12+BD12+BF12+BH12)</f>
        <v>33</v>
      </c>
      <c r="BK12" s="37">
        <f>(AS12+BI12)</f>
        <v>8848</v>
      </c>
      <c r="BL12" s="37">
        <f>(AT12+BJ12)</f>
        <v>597.67000000000007</v>
      </c>
    </row>
    <row r="13" spans="1:64">
      <c r="A13" s="37">
        <v>6</v>
      </c>
      <c r="B13" s="38" t="s">
        <v>93</v>
      </c>
      <c r="C13" s="37">
        <v>15436</v>
      </c>
      <c r="D13" s="37">
        <v>1334.37</v>
      </c>
      <c r="E13" s="37">
        <v>3432</v>
      </c>
      <c r="F13" s="37">
        <v>136.96</v>
      </c>
      <c r="G13" s="37">
        <v>3964</v>
      </c>
      <c r="H13" s="37">
        <v>108.92</v>
      </c>
      <c r="I13" s="37">
        <v>896</v>
      </c>
      <c r="J13" s="37">
        <v>59.59</v>
      </c>
      <c r="K13" s="37">
        <v>1035</v>
      </c>
      <c r="L13" s="37">
        <v>95.21</v>
      </c>
      <c r="M13" s="37">
        <v>1035</v>
      </c>
      <c r="N13" s="37">
        <v>49.71</v>
      </c>
      <c r="O13" s="37">
        <v>18689</v>
      </c>
      <c r="P13" s="37">
        <v>1160.1300000000001</v>
      </c>
      <c r="Q13" s="37">
        <f>(C13+E13+I13+K13)</f>
        <v>20799</v>
      </c>
      <c r="R13" s="37">
        <f>(D13+F13+J13+L13)</f>
        <v>1626.1299999999999</v>
      </c>
      <c r="S13" s="37">
        <v>11761</v>
      </c>
      <c r="T13" s="37">
        <v>481.89</v>
      </c>
      <c r="U13" s="37">
        <v>68</v>
      </c>
      <c r="V13" s="37">
        <v>516.4</v>
      </c>
      <c r="W13" s="37">
        <v>0</v>
      </c>
      <c r="X13" s="37">
        <v>0</v>
      </c>
      <c r="Y13" s="37">
        <v>0</v>
      </c>
      <c r="Z13" s="37">
        <v>0</v>
      </c>
      <c r="AA13" s="37">
        <v>6089</v>
      </c>
      <c r="AB13" s="37">
        <v>312.75</v>
      </c>
      <c r="AC13" s="37">
        <f>(S13+U13+W13+Y13)</f>
        <v>11829</v>
      </c>
      <c r="AD13" s="37">
        <f>(T13+V13+X13+Z13)</f>
        <v>998.29</v>
      </c>
      <c r="AE13" s="37">
        <v>15</v>
      </c>
      <c r="AF13" s="37">
        <v>2.44</v>
      </c>
      <c r="AG13" s="37">
        <v>389</v>
      </c>
      <c r="AH13" s="37">
        <v>5.88</v>
      </c>
      <c r="AI13" s="37">
        <v>438</v>
      </c>
      <c r="AJ13" s="37">
        <v>71.84</v>
      </c>
      <c r="AK13" s="37">
        <v>644</v>
      </c>
      <c r="AL13" s="37">
        <v>16.66</v>
      </c>
      <c r="AM13" s="37">
        <v>243</v>
      </c>
      <c r="AN13" s="37">
        <v>5.59</v>
      </c>
      <c r="AO13" s="37">
        <v>2088</v>
      </c>
      <c r="AP13" s="37">
        <v>13.04</v>
      </c>
      <c r="AQ13" s="37">
        <v>2060</v>
      </c>
      <c r="AR13" s="37">
        <v>11.89</v>
      </c>
      <c r="AS13" s="37">
        <f>(Q13+AC13+AE13+AG13+AI13+AK13+AM13+AO13)</f>
        <v>36445</v>
      </c>
      <c r="AT13" s="37">
        <f>(R13+AD13+AF13+AH13+AJ13+AL13+AN13+AP13)</f>
        <v>2739.8700000000003</v>
      </c>
      <c r="AU13" s="37">
        <v>23699</v>
      </c>
      <c r="AV13" s="37">
        <v>144.81</v>
      </c>
      <c r="AW13" s="37">
        <v>2707</v>
      </c>
      <c r="AX13" s="37">
        <v>23.73</v>
      </c>
      <c r="AY13" s="37">
        <v>0</v>
      </c>
      <c r="AZ13" s="37">
        <v>0</v>
      </c>
      <c r="BA13" s="37">
        <v>12</v>
      </c>
      <c r="BB13" s="37">
        <v>2.38</v>
      </c>
      <c r="BC13" s="37">
        <v>214</v>
      </c>
      <c r="BD13" s="37">
        <v>142</v>
      </c>
      <c r="BE13" s="37">
        <v>1096</v>
      </c>
      <c r="BF13" s="37">
        <v>59</v>
      </c>
      <c r="BG13" s="37">
        <v>30032</v>
      </c>
      <c r="BH13" s="37">
        <v>446.62</v>
      </c>
      <c r="BI13" s="37">
        <f>(AY13+BA13+BC13+BE13+BG13)</f>
        <v>31354</v>
      </c>
      <c r="BJ13" s="37">
        <f>(AZ13+BB13+BD13+BF13+BH13)</f>
        <v>650</v>
      </c>
      <c r="BK13" s="37">
        <f>(AS13+BI13)</f>
        <v>67799</v>
      </c>
      <c r="BL13" s="37">
        <f>(AT13+BJ13)</f>
        <v>3389.8700000000003</v>
      </c>
    </row>
    <row r="14" spans="1:64">
      <c r="A14" s="37">
        <v>7</v>
      </c>
      <c r="B14" s="38" t="s">
        <v>94</v>
      </c>
      <c r="C14" s="37">
        <v>3540</v>
      </c>
      <c r="D14" s="37">
        <v>138.6</v>
      </c>
      <c r="E14" s="37">
        <v>1040</v>
      </c>
      <c r="F14" s="37">
        <v>30.56</v>
      </c>
      <c r="G14" s="37">
        <v>890</v>
      </c>
      <c r="H14" s="37">
        <v>9.84</v>
      </c>
      <c r="I14" s="37">
        <v>385</v>
      </c>
      <c r="J14" s="37">
        <v>5.6</v>
      </c>
      <c r="K14" s="37">
        <v>205</v>
      </c>
      <c r="L14" s="37">
        <v>2.25</v>
      </c>
      <c r="M14" s="37">
        <v>110</v>
      </c>
      <c r="N14" s="37">
        <v>1.5</v>
      </c>
      <c r="O14" s="37">
        <v>1990</v>
      </c>
      <c r="P14" s="37">
        <v>57.7</v>
      </c>
      <c r="Q14" s="37">
        <f>(C14+E14+I14+K14)</f>
        <v>5170</v>
      </c>
      <c r="R14" s="37">
        <f>(D14+F14+J14+L14)</f>
        <v>177.01</v>
      </c>
      <c r="S14" s="37">
        <v>720</v>
      </c>
      <c r="T14" s="37">
        <v>41.4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f>(S14+U14+W14+Y14)</f>
        <v>720</v>
      </c>
      <c r="AD14" s="37">
        <f>(T14+V14+X14+Z14)</f>
        <v>41.4</v>
      </c>
      <c r="AE14" s="37">
        <v>63</v>
      </c>
      <c r="AF14" s="37">
        <v>1.3</v>
      </c>
      <c r="AG14" s="37">
        <v>77</v>
      </c>
      <c r="AH14" s="37">
        <v>1.55</v>
      </c>
      <c r="AI14" s="37">
        <v>165</v>
      </c>
      <c r="AJ14" s="37">
        <v>37</v>
      </c>
      <c r="AK14" s="37">
        <v>92</v>
      </c>
      <c r="AL14" s="37">
        <v>1.52</v>
      </c>
      <c r="AM14" s="37">
        <v>92</v>
      </c>
      <c r="AN14" s="37">
        <v>1.54</v>
      </c>
      <c r="AO14" s="37">
        <v>49</v>
      </c>
      <c r="AP14" s="37">
        <v>0.77</v>
      </c>
      <c r="AQ14" s="37">
        <v>0</v>
      </c>
      <c r="AR14" s="37">
        <v>0</v>
      </c>
      <c r="AS14" s="37">
        <f>(Q14+AC14+AE14+AG14+AI14+AK14+AM14+AO14)</f>
        <v>6428</v>
      </c>
      <c r="AT14" s="37">
        <f>(R14+AD14+AF14+AH14+AJ14+AL14+AN14+AP14)</f>
        <v>262.08999999999997</v>
      </c>
      <c r="AU14" s="37">
        <v>1720</v>
      </c>
      <c r="AV14" s="37">
        <v>38.299999999999997</v>
      </c>
      <c r="AW14" s="37">
        <v>880</v>
      </c>
      <c r="AX14" s="37">
        <v>9</v>
      </c>
      <c r="AY14" s="37">
        <v>0</v>
      </c>
      <c r="AZ14" s="37">
        <v>0</v>
      </c>
      <c r="BA14" s="37">
        <v>0</v>
      </c>
      <c r="BB14" s="37">
        <v>0</v>
      </c>
      <c r="BC14" s="37">
        <v>67</v>
      </c>
      <c r="BD14" s="37">
        <v>28</v>
      </c>
      <c r="BE14" s="37">
        <v>92</v>
      </c>
      <c r="BF14" s="37">
        <v>4.5</v>
      </c>
      <c r="BG14" s="37">
        <v>92</v>
      </c>
      <c r="BH14" s="37">
        <v>3.3</v>
      </c>
      <c r="BI14" s="37">
        <f>(AY14+BA14+BC14+BE14+BG14)</f>
        <v>251</v>
      </c>
      <c r="BJ14" s="37">
        <f>(AZ14+BB14+BD14+BF14+BH14)</f>
        <v>35.799999999999997</v>
      </c>
      <c r="BK14" s="37">
        <f>(AS14+BI14)</f>
        <v>6679</v>
      </c>
      <c r="BL14" s="37">
        <f>(AT14+BJ14)</f>
        <v>297.89</v>
      </c>
    </row>
    <row r="15" spans="1:64">
      <c r="A15" s="37">
        <v>8</v>
      </c>
      <c r="B15" s="38" t="s">
        <v>95</v>
      </c>
      <c r="C15" s="37">
        <v>76580</v>
      </c>
      <c r="D15" s="37">
        <v>1787.21</v>
      </c>
      <c r="E15" s="37">
        <v>43806</v>
      </c>
      <c r="F15" s="37">
        <v>444.05</v>
      </c>
      <c r="G15" s="37">
        <v>22734</v>
      </c>
      <c r="H15" s="37">
        <v>173.94</v>
      </c>
      <c r="I15" s="37">
        <v>2267</v>
      </c>
      <c r="J15" s="37">
        <v>89.77</v>
      </c>
      <c r="K15" s="37">
        <v>3514</v>
      </c>
      <c r="L15" s="37">
        <v>70.66</v>
      </c>
      <c r="M15" s="37">
        <v>0</v>
      </c>
      <c r="N15" s="37">
        <v>0</v>
      </c>
      <c r="O15" s="37">
        <v>113514</v>
      </c>
      <c r="P15" s="37">
        <v>1942.31</v>
      </c>
      <c r="Q15" s="37">
        <f>(C15+E15+I15+K15)</f>
        <v>126167</v>
      </c>
      <c r="R15" s="37">
        <f>(D15+F15+J15+L15)</f>
        <v>2391.69</v>
      </c>
      <c r="S15" s="37">
        <v>41768</v>
      </c>
      <c r="T15" s="37">
        <v>1371.82</v>
      </c>
      <c r="U15" s="37">
        <v>666</v>
      </c>
      <c r="V15" s="37">
        <v>131.5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f>(S15+U15+W15+Y15)</f>
        <v>42434</v>
      </c>
      <c r="AD15" s="37">
        <f>(T15+V15+X15+Z15)</f>
        <v>1503.32</v>
      </c>
      <c r="AE15" s="37">
        <v>18</v>
      </c>
      <c r="AF15" s="37">
        <v>1.31</v>
      </c>
      <c r="AG15" s="37">
        <v>2478</v>
      </c>
      <c r="AH15" s="37">
        <v>198.8</v>
      </c>
      <c r="AI15" s="37">
        <v>3208</v>
      </c>
      <c r="AJ15" s="37">
        <v>201.4</v>
      </c>
      <c r="AK15" s="37">
        <v>390</v>
      </c>
      <c r="AL15" s="37">
        <v>24.9</v>
      </c>
      <c r="AM15" s="37">
        <v>2559</v>
      </c>
      <c r="AN15" s="37">
        <v>44.72</v>
      </c>
      <c r="AO15" s="37">
        <v>8729</v>
      </c>
      <c r="AP15" s="37">
        <v>84</v>
      </c>
      <c r="AQ15" s="37">
        <v>0</v>
      </c>
      <c r="AR15" s="37">
        <v>0</v>
      </c>
      <c r="AS15" s="37">
        <f>(Q15+AC15+AE15+AG15+AI15+AK15+AM15+AO15)</f>
        <v>185983</v>
      </c>
      <c r="AT15" s="37">
        <f>(R15+AD15+AF15+AH15+AJ15+AL15+AN15+AP15)</f>
        <v>4450.1400000000003</v>
      </c>
      <c r="AU15" s="37">
        <v>293566</v>
      </c>
      <c r="AV15" s="37">
        <v>534</v>
      </c>
      <c r="AW15" s="37">
        <v>143528</v>
      </c>
      <c r="AX15" s="37">
        <v>226.48</v>
      </c>
      <c r="AY15" s="37">
        <v>0</v>
      </c>
      <c r="AZ15" s="37">
        <v>0</v>
      </c>
      <c r="BA15" s="37">
        <v>132</v>
      </c>
      <c r="BB15" s="37">
        <v>18.57</v>
      </c>
      <c r="BC15" s="37">
        <v>1121</v>
      </c>
      <c r="BD15" s="37">
        <v>147.71</v>
      </c>
      <c r="BE15" s="37">
        <v>7260</v>
      </c>
      <c r="BF15" s="37">
        <v>172.25</v>
      </c>
      <c r="BG15" s="37">
        <v>13560</v>
      </c>
      <c r="BH15" s="37">
        <v>651.78</v>
      </c>
      <c r="BI15" s="37">
        <f>(AY15+BA15+BC15+BE15+BG15)</f>
        <v>22073</v>
      </c>
      <c r="BJ15" s="37">
        <f>(AZ15+BB15+BD15+BF15+BH15)</f>
        <v>990.31</v>
      </c>
      <c r="BK15" s="37">
        <f>(AS15+BI15)</f>
        <v>208056</v>
      </c>
      <c r="BL15" s="37">
        <f>(AT15+BJ15)</f>
        <v>5440.4500000000007</v>
      </c>
    </row>
    <row r="16" spans="1:64">
      <c r="A16" s="37">
        <v>9</v>
      </c>
      <c r="B16" s="38" t="s">
        <v>96</v>
      </c>
      <c r="C16" s="37">
        <v>106</v>
      </c>
      <c r="D16" s="37">
        <v>3797.29</v>
      </c>
      <c r="E16" s="37">
        <v>117</v>
      </c>
      <c r="F16" s="37">
        <v>1369.17</v>
      </c>
      <c r="G16" s="37">
        <v>0</v>
      </c>
      <c r="H16" s="37">
        <v>0</v>
      </c>
      <c r="I16" s="37">
        <v>49</v>
      </c>
      <c r="J16" s="37">
        <v>173.86</v>
      </c>
      <c r="K16" s="37">
        <v>62</v>
      </c>
      <c r="L16" s="37">
        <v>60.16</v>
      </c>
      <c r="M16" s="37">
        <v>0</v>
      </c>
      <c r="N16" s="37">
        <v>0</v>
      </c>
      <c r="O16" s="37">
        <v>0</v>
      </c>
      <c r="P16" s="37">
        <v>0</v>
      </c>
      <c r="Q16" s="37">
        <f>(C16+E16+I16+K16)</f>
        <v>334</v>
      </c>
      <c r="R16" s="37">
        <f>(D16+F16+J16+L16)</f>
        <v>5400.48</v>
      </c>
      <c r="S16" s="37">
        <v>198567</v>
      </c>
      <c r="T16" s="37">
        <v>2153.9699999999998</v>
      </c>
      <c r="U16" s="37">
        <v>131397</v>
      </c>
      <c r="V16" s="37">
        <v>320.05</v>
      </c>
      <c r="W16" s="37">
        <v>3062</v>
      </c>
      <c r="X16" s="37">
        <v>60.06</v>
      </c>
      <c r="Y16" s="37">
        <v>0</v>
      </c>
      <c r="Z16" s="37">
        <v>0</v>
      </c>
      <c r="AA16" s="37">
        <v>0</v>
      </c>
      <c r="AB16" s="37">
        <v>0</v>
      </c>
      <c r="AC16" s="37">
        <f>(S16+U16+W16+Y16)</f>
        <v>333026</v>
      </c>
      <c r="AD16" s="37">
        <f>(T16+V16+X16+Z16)</f>
        <v>2534.08</v>
      </c>
      <c r="AE16" s="37">
        <v>115</v>
      </c>
      <c r="AF16" s="37">
        <v>1.69</v>
      </c>
      <c r="AG16" s="37">
        <v>75</v>
      </c>
      <c r="AH16" s="37">
        <v>60.12</v>
      </c>
      <c r="AI16" s="37">
        <v>106</v>
      </c>
      <c r="AJ16" s="37">
        <v>322.76</v>
      </c>
      <c r="AK16" s="37">
        <v>14</v>
      </c>
      <c r="AL16" s="37">
        <v>18.75</v>
      </c>
      <c r="AM16" s="37">
        <v>15</v>
      </c>
      <c r="AN16" s="37">
        <v>3.8</v>
      </c>
      <c r="AO16" s="37">
        <v>39</v>
      </c>
      <c r="AP16" s="37">
        <v>1014.35</v>
      </c>
      <c r="AQ16" s="37">
        <v>0</v>
      </c>
      <c r="AR16" s="37">
        <v>0</v>
      </c>
      <c r="AS16" s="37">
        <f>(Q16+AC16+AE16+AG16+AI16+AK16+AM16+AO16)</f>
        <v>333724</v>
      </c>
      <c r="AT16" s="37">
        <f>(R16+AD16+AF16+AH16+AJ16+AL16+AN16+AP16)</f>
        <v>9356.0299999999988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15</v>
      </c>
      <c r="BD16" s="37">
        <v>5.58</v>
      </c>
      <c r="BE16" s="37">
        <v>15</v>
      </c>
      <c r="BF16" s="37">
        <v>17.36</v>
      </c>
      <c r="BG16" s="37">
        <v>15</v>
      </c>
      <c r="BH16" s="37">
        <v>18.22</v>
      </c>
      <c r="BI16" s="37">
        <f>(AY16+BA16+BC16+BE16+BG16)</f>
        <v>45</v>
      </c>
      <c r="BJ16" s="37">
        <f>(AZ16+BB16+BD16+BF16+BH16)</f>
        <v>41.16</v>
      </c>
      <c r="BK16" s="37">
        <f>(AS16+BI16)</f>
        <v>333769</v>
      </c>
      <c r="BL16" s="37">
        <f>(AT16+BJ16)</f>
        <v>9397.1899999999987</v>
      </c>
    </row>
    <row r="17" spans="1:64">
      <c r="A17" s="37">
        <v>10</v>
      </c>
      <c r="B17" s="38" t="s">
        <v>97</v>
      </c>
      <c r="C17" s="37">
        <v>32213</v>
      </c>
      <c r="D17" s="37">
        <v>833.56</v>
      </c>
      <c r="E17" s="37">
        <v>5633</v>
      </c>
      <c r="F17" s="37">
        <v>123.3</v>
      </c>
      <c r="G17" s="37">
        <v>12596</v>
      </c>
      <c r="H17" s="37">
        <v>283.52</v>
      </c>
      <c r="I17" s="37">
        <v>441</v>
      </c>
      <c r="J17" s="37">
        <v>67.63</v>
      </c>
      <c r="K17" s="37">
        <v>247</v>
      </c>
      <c r="L17" s="37">
        <v>75.97</v>
      </c>
      <c r="M17" s="37">
        <v>0</v>
      </c>
      <c r="N17" s="37">
        <v>0</v>
      </c>
      <c r="O17" s="37">
        <v>0</v>
      </c>
      <c r="P17" s="37">
        <v>0</v>
      </c>
      <c r="Q17" s="37">
        <f>(C17+E17+I17+K17)</f>
        <v>38534</v>
      </c>
      <c r="R17" s="37">
        <f>(D17+F17+J17+L17)</f>
        <v>1100.4599999999998</v>
      </c>
      <c r="S17" s="37">
        <v>11176</v>
      </c>
      <c r="T17" s="37">
        <v>1043.52</v>
      </c>
      <c r="U17" s="37">
        <v>3126</v>
      </c>
      <c r="V17" s="37">
        <v>1058.56</v>
      </c>
      <c r="W17" s="37">
        <v>974</v>
      </c>
      <c r="X17" s="37">
        <v>872</v>
      </c>
      <c r="Y17" s="37">
        <v>0</v>
      </c>
      <c r="Z17" s="37">
        <v>0</v>
      </c>
      <c r="AA17" s="37">
        <v>399</v>
      </c>
      <c r="AB17" s="37">
        <v>470.97</v>
      </c>
      <c r="AC17" s="37">
        <f>(S17+U17+W17+Y17)</f>
        <v>15276</v>
      </c>
      <c r="AD17" s="37">
        <f>(T17+V17+X17+Z17)</f>
        <v>2974.08</v>
      </c>
      <c r="AE17" s="37">
        <v>39</v>
      </c>
      <c r="AF17" s="37">
        <v>1.69</v>
      </c>
      <c r="AG17" s="37">
        <v>346</v>
      </c>
      <c r="AH17" s="37">
        <v>21.39</v>
      </c>
      <c r="AI17" s="37">
        <v>859</v>
      </c>
      <c r="AJ17" s="37">
        <v>181.34</v>
      </c>
      <c r="AK17" s="37">
        <v>1563</v>
      </c>
      <c r="AL17" s="37">
        <v>7.63</v>
      </c>
      <c r="AM17" s="37">
        <v>311</v>
      </c>
      <c r="AN17" s="37">
        <v>4.28</v>
      </c>
      <c r="AO17" s="37">
        <v>1601</v>
      </c>
      <c r="AP17" s="37">
        <v>45.88</v>
      </c>
      <c r="AQ17" s="37">
        <v>0</v>
      </c>
      <c r="AR17" s="37">
        <v>0</v>
      </c>
      <c r="AS17" s="37">
        <f>(Q17+AC17+AE17+AG17+AI17+AK17+AM17+AO17)</f>
        <v>58529</v>
      </c>
      <c r="AT17" s="37">
        <f>(R17+AD17+AF17+AH17+AJ17+AL17+AN17+AP17)</f>
        <v>4336.75</v>
      </c>
      <c r="AU17" s="37">
        <v>4850</v>
      </c>
      <c r="AV17" s="37">
        <v>44.59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25881</v>
      </c>
      <c r="BH17" s="37">
        <v>1694.3</v>
      </c>
      <c r="BI17" s="37">
        <f>(AY17+BA17+BC17+BE17+BG17)</f>
        <v>25881</v>
      </c>
      <c r="BJ17" s="37">
        <f>(AZ17+BB17+BD17+BF17+BH17)</f>
        <v>1694.3</v>
      </c>
      <c r="BK17" s="37">
        <f>(AS17+BI17)</f>
        <v>84410</v>
      </c>
      <c r="BL17" s="37">
        <f>(AT17+BJ17)</f>
        <v>6031.05</v>
      </c>
    </row>
    <row r="18" spans="1:64">
      <c r="A18" s="37">
        <v>11</v>
      </c>
      <c r="B18" s="38" t="s">
        <v>98</v>
      </c>
      <c r="C18" s="37">
        <v>21670</v>
      </c>
      <c r="D18" s="37">
        <v>703.14</v>
      </c>
      <c r="E18" s="37">
        <v>9073</v>
      </c>
      <c r="F18" s="37">
        <v>235.06</v>
      </c>
      <c r="G18" s="37">
        <v>0</v>
      </c>
      <c r="H18" s="37">
        <v>0</v>
      </c>
      <c r="I18" s="37">
        <v>2760</v>
      </c>
      <c r="J18" s="37">
        <v>64.92</v>
      </c>
      <c r="K18" s="37">
        <v>5216</v>
      </c>
      <c r="L18" s="37">
        <v>114.35</v>
      </c>
      <c r="M18" s="37">
        <v>0</v>
      </c>
      <c r="N18" s="37">
        <v>0</v>
      </c>
      <c r="O18" s="37">
        <v>0</v>
      </c>
      <c r="P18" s="37">
        <v>0</v>
      </c>
      <c r="Q18" s="37">
        <f>(C18+E18+I18+K18)</f>
        <v>38719</v>
      </c>
      <c r="R18" s="37">
        <f>(D18+F18+J18+L18)</f>
        <v>1117.47</v>
      </c>
      <c r="S18" s="37">
        <v>198568</v>
      </c>
      <c r="T18" s="37">
        <v>6863.4</v>
      </c>
      <c r="U18" s="37">
        <v>131400</v>
      </c>
      <c r="V18" s="37">
        <v>1016.51</v>
      </c>
      <c r="W18" s="37">
        <v>3910</v>
      </c>
      <c r="X18" s="37">
        <v>165.59</v>
      </c>
      <c r="Y18" s="37">
        <v>0</v>
      </c>
      <c r="Z18" s="37">
        <v>0</v>
      </c>
      <c r="AA18" s="37">
        <v>0</v>
      </c>
      <c r="AB18" s="37">
        <v>0</v>
      </c>
      <c r="AC18" s="37">
        <f>(S18+U18+W18+Y18)</f>
        <v>333878</v>
      </c>
      <c r="AD18" s="37">
        <f>(T18+V18+X18+Z18)</f>
        <v>8045.5</v>
      </c>
      <c r="AE18" s="37">
        <v>131</v>
      </c>
      <c r="AF18" s="37">
        <v>3.75</v>
      </c>
      <c r="AG18" s="37">
        <v>401</v>
      </c>
      <c r="AH18" s="37">
        <v>12.12</v>
      </c>
      <c r="AI18" s="37">
        <v>1033</v>
      </c>
      <c r="AJ18" s="37">
        <v>142.04</v>
      </c>
      <c r="AK18" s="37">
        <v>232</v>
      </c>
      <c r="AL18" s="37">
        <v>0.6</v>
      </c>
      <c r="AM18" s="37">
        <v>189</v>
      </c>
      <c r="AN18" s="37">
        <v>0.9</v>
      </c>
      <c r="AO18" s="37">
        <v>5921</v>
      </c>
      <c r="AP18" s="37">
        <v>65</v>
      </c>
      <c r="AQ18" s="37">
        <v>0</v>
      </c>
      <c r="AR18" s="37">
        <v>0</v>
      </c>
      <c r="AS18" s="37">
        <f>(Q18+AC18+AE18+AG18+AI18+AK18+AM18+AO18)</f>
        <v>380504</v>
      </c>
      <c r="AT18" s="37">
        <f>(R18+AD18+AF18+AH18+AJ18+AL18+AN18+AP18)</f>
        <v>9387.380000000001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5918</v>
      </c>
      <c r="BB18" s="37">
        <v>32</v>
      </c>
      <c r="BC18" s="37">
        <v>12561</v>
      </c>
      <c r="BD18" s="37">
        <v>197.3</v>
      </c>
      <c r="BE18" s="37">
        <v>0</v>
      </c>
      <c r="BF18" s="37">
        <v>0</v>
      </c>
      <c r="BG18" s="37">
        <v>879</v>
      </c>
      <c r="BH18" s="37">
        <v>1147.33</v>
      </c>
      <c r="BI18" s="37">
        <f>(AY18+BA18+BC18+BE18+BG18)</f>
        <v>19358</v>
      </c>
      <c r="BJ18" s="37">
        <f>(AZ18+BB18+BD18+BF18+BH18)</f>
        <v>1376.6299999999999</v>
      </c>
      <c r="BK18" s="37">
        <f>(AS18+BI18)</f>
        <v>399862</v>
      </c>
      <c r="BL18" s="37">
        <f>(AT18+BJ18)</f>
        <v>10764.01</v>
      </c>
    </row>
    <row r="19" spans="1:64">
      <c r="A19" s="37">
        <v>12</v>
      </c>
      <c r="B19" s="38" t="s">
        <v>99</v>
      </c>
      <c r="C19" s="37">
        <v>0</v>
      </c>
      <c r="D19" s="37">
        <v>665.11</v>
      </c>
      <c r="E19" s="37">
        <v>0</v>
      </c>
      <c r="F19" s="37">
        <v>226.64</v>
      </c>
      <c r="G19" s="37">
        <v>0</v>
      </c>
      <c r="H19" s="37">
        <v>0</v>
      </c>
      <c r="I19" s="37">
        <v>0</v>
      </c>
      <c r="J19" s="37">
        <v>38.020000000000003</v>
      </c>
      <c r="K19" s="37">
        <v>0</v>
      </c>
      <c r="L19" s="37">
        <v>23.58</v>
      </c>
      <c r="M19" s="37">
        <v>0</v>
      </c>
      <c r="N19" s="37">
        <v>0</v>
      </c>
      <c r="O19" s="37">
        <v>0</v>
      </c>
      <c r="P19" s="37">
        <v>0</v>
      </c>
      <c r="Q19" s="37">
        <f>(C19+E19+I19+K19)</f>
        <v>0</v>
      </c>
      <c r="R19" s="37">
        <f>(D19+F19+J19+L19)</f>
        <v>953.35</v>
      </c>
      <c r="S19" s="37">
        <v>0</v>
      </c>
      <c r="T19" s="37">
        <v>600.6</v>
      </c>
      <c r="U19" s="37">
        <v>0</v>
      </c>
      <c r="V19" s="37">
        <v>676.81</v>
      </c>
      <c r="W19" s="37">
        <v>0</v>
      </c>
      <c r="X19" s="37">
        <v>0</v>
      </c>
      <c r="Y19" s="37">
        <v>0</v>
      </c>
      <c r="Z19" s="37">
        <v>204.99</v>
      </c>
      <c r="AA19" s="37">
        <v>0</v>
      </c>
      <c r="AB19" s="37">
        <v>0</v>
      </c>
      <c r="AC19" s="37">
        <f>(S19+U19+W19+Y19)</f>
        <v>0</v>
      </c>
      <c r="AD19" s="37">
        <f>(T19+V19+X19+Z19)</f>
        <v>1482.3999999999999</v>
      </c>
      <c r="AE19" s="37">
        <v>0</v>
      </c>
      <c r="AF19" s="37">
        <v>3</v>
      </c>
      <c r="AG19" s="37">
        <v>0</v>
      </c>
      <c r="AH19" s="37">
        <v>17.399999999999999</v>
      </c>
      <c r="AI19" s="37">
        <v>0</v>
      </c>
      <c r="AJ19" s="37">
        <v>74.8</v>
      </c>
      <c r="AK19" s="37">
        <v>0</v>
      </c>
      <c r="AL19" s="37">
        <v>11.25</v>
      </c>
      <c r="AM19" s="37">
        <v>0</v>
      </c>
      <c r="AN19" s="37">
        <v>1.67</v>
      </c>
      <c r="AO19" s="37">
        <v>0</v>
      </c>
      <c r="AP19" s="37">
        <v>25</v>
      </c>
      <c r="AQ19" s="37">
        <v>0</v>
      </c>
      <c r="AR19" s="37">
        <v>0</v>
      </c>
      <c r="AS19" s="37">
        <f>(Q19+AC19+AE19+AG19+AI19+AK19+AM19+AO19)</f>
        <v>0</v>
      </c>
      <c r="AT19" s="37">
        <f>(R19+AD19+AF19+AH19+AJ19+AL19+AN19+AP19)</f>
        <v>2568.8700000000003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27.24</v>
      </c>
      <c r="BC19" s="37">
        <v>0</v>
      </c>
      <c r="BD19" s="37">
        <v>58.77</v>
      </c>
      <c r="BE19" s="37">
        <v>0</v>
      </c>
      <c r="BF19" s="37">
        <v>27.64</v>
      </c>
      <c r="BG19" s="37">
        <v>0</v>
      </c>
      <c r="BH19" s="37">
        <v>79.069999999999993</v>
      </c>
      <c r="BI19" s="37">
        <f>(AY19+BA19+BC19+BE19+BG19)</f>
        <v>0</v>
      </c>
      <c r="BJ19" s="37">
        <f>(AZ19+BB19+BD19+BF19+BH19)</f>
        <v>192.72</v>
      </c>
      <c r="BK19" s="37">
        <f>(AS19+BI19)</f>
        <v>0</v>
      </c>
      <c r="BL19" s="37">
        <f>(AT19+BJ19)</f>
        <v>2761.59</v>
      </c>
    </row>
    <row r="20" spans="1:64" s="24" customFormat="1">
      <c r="A20" s="113" t="s">
        <v>86</v>
      </c>
      <c r="B20" s="124"/>
      <c r="C20" s="39">
        <f>SUM(C4:C19)</f>
        <v>328775</v>
      </c>
      <c r="D20" s="39">
        <f>SUM(D4:D19)</f>
        <v>12775.48</v>
      </c>
      <c r="E20" s="39">
        <f>SUM(E4:E19)</f>
        <v>131498</v>
      </c>
      <c r="F20" s="39">
        <f>SUM(F4:F19)</f>
        <v>4146.7000000000007</v>
      </c>
      <c r="G20" s="39">
        <f>SUM(G4:G19)</f>
        <v>100549</v>
      </c>
      <c r="H20" s="39">
        <f>SUM(H4:H19)</f>
        <v>1646.2099999999998</v>
      </c>
      <c r="I20" s="39">
        <f>SUM(I4:I19)</f>
        <v>15083</v>
      </c>
      <c r="J20" s="39">
        <f>SUM(J4:J19)</f>
        <v>680.3</v>
      </c>
      <c r="K20" s="39">
        <f>SUM(K4:K19)</f>
        <v>16862</v>
      </c>
      <c r="L20" s="39">
        <f>SUM(L4:L19)</f>
        <v>595.73</v>
      </c>
      <c r="M20" s="39">
        <f>SUM(M4:M19)</f>
        <v>1145</v>
      </c>
      <c r="N20" s="39">
        <f>SUM(N4:N19)</f>
        <v>51.21</v>
      </c>
      <c r="O20" s="39">
        <f>SUM(O4:O19)</f>
        <v>224423</v>
      </c>
      <c r="P20" s="39">
        <f>SUM(P4:P19)</f>
        <v>4845.91</v>
      </c>
      <c r="Q20" s="39">
        <f>SUM(Q4:Q19)</f>
        <v>492218</v>
      </c>
      <c r="R20" s="39">
        <f>SUM(R4:R19)</f>
        <v>18198.21</v>
      </c>
      <c r="S20" s="39">
        <f>SUM(S4:S19)</f>
        <v>541546</v>
      </c>
      <c r="T20" s="39">
        <f>SUM(T4:T19)</f>
        <v>16439.599999999999</v>
      </c>
      <c r="U20" s="39">
        <f>SUM(U4:U19)</f>
        <v>294644</v>
      </c>
      <c r="V20" s="39">
        <f>SUM(V4:V19)</f>
        <v>5479.73</v>
      </c>
      <c r="W20" s="39">
        <f>SUM(W4:W19)</f>
        <v>17957</v>
      </c>
      <c r="X20" s="39">
        <f>SUM(X4:X19)</f>
        <v>1678.6399999999999</v>
      </c>
      <c r="Y20" s="39">
        <f>SUM(Y4:Y19)</f>
        <v>2824</v>
      </c>
      <c r="Z20" s="39">
        <f>SUM(Z4:Z19)</f>
        <v>223.32</v>
      </c>
      <c r="AA20" s="39">
        <f>SUM(AA4:AA19)</f>
        <v>6488</v>
      </c>
      <c r="AB20" s="39">
        <f>SUM(AB4:AB19)</f>
        <v>783.72</v>
      </c>
      <c r="AC20" s="39">
        <f>SUM(AC4:AC19)</f>
        <v>856971</v>
      </c>
      <c r="AD20" s="39">
        <f>SUM(AD4:AD19)</f>
        <v>23821.29</v>
      </c>
      <c r="AE20" s="39">
        <f>SUM(AE4:AE19)</f>
        <v>594</v>
      </c>
      <c r="AF20" s="39">
        <f>SUM(AF4:AF19)</f>
        <v>17.059999999999999</v>
      </c>
      <c r="AG20" s="39">
        <f>SUM(AG4:AG19)</f>
        <v>8285</v>
      </c>
      <c r="AH20" s="39">
        <f>SUM(AH4:AH19)</f>
        <v>411.30999999999995</v>
      </c>
      <c r="AI20" s="39">
        <f>SUM(AI4:AI19)</f>
        <v>12656</v>
      </c>
      <c r="AJ20" s="39">
        <f>SUM(AJ4:AJ19)</f>
        <v>1723.61</v>
      </c>
      <c r="AK20" s="39">
        <f>SUM(AK4:AK19)</f>
        <v>8297</v>
      </c>
      <c r="AL20" s="39">
        <f>SUM(AL4:AL19)</f>
        <v>109.63</v>
      </c>
      <c r="AM20" s="39">
        <f>SUM(AM4:AM19)</f>
        <v>16985</v>
      </c>
      <c r="AN20" s="39">
        <f>SUM(AN4:AN19)</f>
        <v>109.74000000000001</v>
      </c>
      <c r="AO20" s="39">
        <f>SUM(AO4:AO19)</f>
        <v>43290</v>
      </c>
      <c r="AP20" s="39">
        <f>SUM(AP4:AP19)</f>
        <v>1444.14</v>
      </c>
      <c r="AQ20" s="39">
        <f>SUM(AQ4:AQ19)</f>
        <v>3925</v>
      </c>
      <c r="AR20" s="39">
        <f>SUM(AR4:AR19)</f>
        <v>151.63</v>
      </c>
      <c r="AS20" s="39">
        <f>SUM(AS4:AS19)</f>
        <v>1439296</v>
      </c>
      <c r="AT20" s="39">
        <f>SUM(AT4:AT19)</f>
        <v>45834.99</v>
      </c>
      <c r="AU20" s="39">
        <f>SUM(AU4:AU19)</f>
        <v>343491</v>
      </c>
      <c r="AV20" s="39">
        <f>SUM(AV4:AV19)</f>
        <v>1521.4899999999998</v>
      </c>
      <c r="AW20" s="39">
        <f>SUM(AW4:AW19)</f>
        <v>152114</v>
      </c>
      <c r="AX20" s="39">
        <f>SUM(AX4:AX19)</f>
        <v>266.40999999999997</v>
      </c>
      <c r="AY20" s="39">
        <f>SUM(AY4:AY19)</f>
        <v>6143</v>
      </c>
      <c r="AZ20" s="39">
        <f>SUM(AZ4:AZ19)</f>
        <v>5.37</v>
      </c>
      <c r="BA20" s="39">
        <f>SUM(BA4:BA19)</f>
        <v>16594</v>
      </c>
      <c r="BB20" s="39">
        <f>SUM(BB4:BB19)</f>
        <v>111.17</v>
      </c>
      <c r="BC20" s="39">
        <f>SUM(BC4:BC19)</f>
        <v>27208</v>
      </c>
      <c r="BD20" s="39">
        <f>SUM(BD4:BD19)</f>
        <v>1135.95</v>
      </c>
      <c r="BE20" s="39">
        <f>SUM(BE4:BE19)</f>
        <v>19269</v>
      </c>
      <c r="BF20" s="39">
        <f>SUM(BF4:BF19)</f>
        <v>647.62</v>
      </c>
      <c r="BG20" s="39">
        <f>SUM(BG4:BG19)</f>
        <v>119603</v>
      </c>
      <c r="BH20" s="39">
        <f>SUM(BH4:BH19)</f>
        <v>5556.2999999999993</v>
      </c>
      <c r="BI20" s="39">
        <f>SUM(BI4:BI19)</f>
        <v>188817</v>
      </c>
      <c r="BJ20" s="39">
        <f>SUM(BJ4:BJ19)</f>
        <v>7456.4100000000008</v>
      </c>
      <c r="BK20" s="39">
        <f>SUM(BK4:BK19)</f>
        <v>1628113</v>
      </c>
      <c r="BL20" s="39">
        <f>SUM(BL4:BL19)</f>
        <v>53291.400000000009</v>
      </c>
    </row>
  </sheetData>
  <mergeCells count="39">
    <mergeCell ref="A20:B20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7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hidden="1" customWidth="1"/>
  </cols>
  <sheetData>
    <row r="1" spans="1:64">
      <c r="A1" s="21"/>
      <c r="B1" s="19" t="s">
        <v>100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/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101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</sheetData>
  <mergeCells count="38"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102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160</v>
      </c>
      <c r="D8" s="37">
        <v>3.31</v>
      </c>
      <c r="E8" s="37">
        <v>74</v>
      </c>
      <c r="F8" s="37">
        <v>0.68</v>
      </c>
      <c r="G8" s="37">
        <v>0</v>
      </c>
      <c r="H8" s="37">
        <v>0</v>
      </c>
      <c r="I8" s="37">
        <v>0</v>
      </c>
      <c r="J8" s="37">
        <v>0</v>
      </c>
      <c r="K8" s="37">
        <v>2</v>
      </c>
      <c r="L8" s="37">
        <v>0.28000000000000003</v>
      </c>
      <c r="M8" s="37">
        <v>0</v>
      </c>
      <c r="N8" s="37">
        <v>0</v>
      </c>
      <c r="O8" s="37">
        <v>0</v>
      </c>
      <c r="P8" s="37">
        <v>0</v>
      </c>
      <c r="Q8" s="37">
        <f>(C8+E8+I8+K8)</f>
        <v>236</v>
      </c>
      <c r="R8" s="37">
        <f>(D8+F8+J8+L8)</f>
        <v>4.2700000000000005</v>
      </c>
      <c r="S8" s="37">
        <v>96</v>
      </c>
      <c r="T8" s="37">
        <v>10.07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f>(S8+U8+W8+Y8)</f>
        <v>96</v>
      </c>
      <c r="AD8" s="37">
        <f>(T8+V8+X8+Z8)</f>
        <v>10.07</v>
      </c>
      <c r="AE8" s="37">
        <v>1</v>
      </c>
      <c r="AF8" s="37">
        <v>0.01</v>
      </c>
      <c r="AG8" s="37">
        <v>5</v>
      </c>
      <c r="AH8" s="37">
        <v>0.38</v>
      </c>
      <c r="AI8" s="37">
        <v>3</v>
      </c>
      <c r="AJ8" s="37">
        <v>0.49</v>
      </c>
      <c r="AK8" s="37">
        <v>0</v>
      </c>
      <c r="AL8" s="37">
        <v>0</v>
      </c>
      <c r="AM8" s="37">
        <v>0</v>
      </c>
      <c r="AN8" s="37">
        <v>0</v>
      </c>
      <c r="AO8" s="37">
        <v>1</v>
      </c>
      <c r="AP8" s="37">
        <v>0.03</v>
      </c>
      <c r="AQ8" s="37">
        <v>0</v>
      </c>
      <c r="AR8" s="37">
        <v>0</v>
      </c>
      <c r="AS8" s="37">
        <f>(Q8+AC8+AE8+AG8+AI8+AK8+AM8+AO8)</f>
        <v>342</v>
      </c>
      <c r="AT8" s="37">
        <f>(R8+AD8+AF8+AH8+AJ8+AL8+AN8+AP8)</f>
        <v>15.25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37">
        <v>0</v>
      </c>
      <c r="BC8" s="37">
        <v>4</v>
      </c>
      <c r="BD8" s="37">
        <v>0.46</v>
      </c>
      <c r="BE8" s="37">
        <v>5</v>
      </c>
      <c r="BF8" s="37">
        <v>0.18</v>
      </c>
      <c r="BG8" s="37">
        <v>3</v>
      </c>
      <c r="BH8" s="37">
        <v>0.48</v>
      </c>
      <c r="BI8" s="37">
        <f>(AY8+BA8+BC8+BE8+BG8)</f>
        <v>12</v>
      </c>
      <c r="BJ8" s="37">
        <f>(AZ8+BB8+BD8+BF8+BH8)</f>
        <v>1.1200000000000001</v>
      </c>
      <c r="BK8" s="37">
        <f>(AS8+BI8)</f>
        <v>354</v>
      </c>
      <c r="BL8" s="37">
        <f>(AT8+BJ8)</f>
        <v>16.37</v>
      </c>
    </row>
    <row r="9" spans="1:64">
      <c r="A9" s="37">
        <v>2</v>
      </c>
      <c r="B9" s="38" t="s">
        <v>44</v>
      </c>
      <c r="C9" s="37">
        <v>244</v>
      </c>
      <c r="D9" s="37">
        <v>3.41</v>
      </c>
      <c r="E9" s="37">
        <v>173</v>
      </c>
      <c r="F9" s="37">
        <v>1.96</v>
      </c>
      <c r="G9" s="37">
        <v>0</v>
      </c>
      <c r="H9" s="37">
        <v>0</v>
      </c>
      <c r="I9" s="37">
        <v>0</v>
      </c>
      <c r="J9" s="37">
        <v>0</v>
      </c>
      <c r="K9" s="37">
        <v>4</v>
      </c>
      <c r="L9" s="37">
        <v>0.03</v>
      </c>
      <c r="M9" s="37">
        <v>0</v>
      </c>
      <c r="N9" s="37">
        <v>0</v>
      </c>
      <c r="O9" s="37">
        <v>0</v>
      </c>
      <c r="P9" s="37">
        <v>0</v>
      </c>
      <c r="Q9" s="37">
        <f>(C9+E9+I9+K9)</f>
        <v>421</v>
      </c>
      <c r="R9" s="37">
        <f>(D9+F9+J9+L9)</f>
        <v>5.4</v>
      </c>
      <c r="S9" s="37">
        <v>106</v>
      </c>
      <c r="T9" s="37">
        <v>4.78</v>
      </c>
      <c r="U9" s="37">
        <v>1</v>
      </c>
      <c r="V9" s="37">
        <v>0.7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f>(S9+U9+W9+Y9)</f>
        <v>107</v>
      </c>
      <c r="AD9" s="37">
        <f>(T9+V9+X9+Z9)</f>
        <v>5.48</v>
      </c>
      <c r="AE9" s="37">
        <v>1</v>
      </c>
      <c r="AF9" s="37">
        <v>0</v>
      </c>
      <c r="AG9" s="37">
        <v>3</v>
      </c>
      <c r="AH9" s="37">
        <v>0.1</v>
      </c>
      <c r="AI9" s="37">
        <v>4</v>
      </c>
      <c r="AJ9" s="37">
        <v>0.73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f>(Q9+AC9+AE9+AG9+AI9+AK9+AM9+AO9)</f>
        <v>536</v>
      </c>
      <c r="AT9" s="37">
        <f>(R9+AD9+AF9+AH9+AJ9+AL9+AN9+AP9)</f>
        <v>11.71</v>
      </c>
      <c r="AU9" s="37">
        <v>0</v>
      </c>
      <c r="AV9" s="37">
        <v>0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1</v>
      </c>
      <c r="BD9" s="37">
        <v>7.0000000000000007E-2</v>
      </c>
      <c r="BE9" s="37">
        <v>2</v>
      </c>
      <c r="BF9" s="37">
        <v>0.18</v>
      </c>
      <c r="BG9" s="37">
        <v>2</v>
      </c>
      <c r="BH9" s="37">
        <v>0.27</v>
      </c>
      <c r="BI9" s="37">
        <f>(AY9+BA9+BC9+BE9+BG9)</f>
        <v>5</v>
      </c>
      <c r="BJ9" s="37">
        <f>(AZ9+BB9+BD9+BF9+BH9)</f>
        <v>0.52</v>
      </c>
      <c r="BK9" s="37">
        <f>(AS9+BI9)</f>
        <v>541</v>
      </c>
      <c r="BL9" s="37">
        <f>(AT9+BJ9)</f>
        <v>12.23</v>
      </c>
    </row>
    <row r="10" spans="1:64">
      <c r="A10" s="37">
        <v>3</v>
      </c>
      <c r="B10" s="38" t="s">
        <v>45</v>
      </c>
      <c r="C10" s="37">
        <v>3</v>
      </c>
      <c r="D10" s="37">
        <v>0.05</v>
      </c>
      <c r="E10" s="37">
        <v>9</v>
      </c>
      <c r="F10" s="37">
        <v>0.06</v>
      </c>
      <c r="G10" s="37">
        <v>0</v>
      </c>
      <c r="H10" s="37">
        <v>0</v>
      </c>
      <c r="I10" s="37">
        <v>0</v>
      </c>
      <c r="J10" s="37">
        <v>0</v>
      </c>
      <c r="K10" s="37">
        <v>8</v>
      </c>
      <c r="L10" s="37">
        <v>0.34</v>
      </c>
      <c r="M10" s="37">
        <v>0</v>
      </c>
      <c r="N10" s="37">
        <v>0</v>
      </c>
      <c r="O10" s="37">
        <v>0</v>
      </c>
      <c r="P10" s="37">
        <v>0</v>
      </c>
      <c r="Q10" s="37">
        <f>(C10+E10+I10+K10)</f>
        <v>20</v>
      </c>
      <c r="R10" s="37">
        <f>(D10+F10+J10+L10)</f>
        <v>0.45</v>
      </c>
      <c r="S10" s="37">
        <v>7</v>
      </c>
      <c r="T10" s="37">
        <v>1.64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f>(S10+U10+W10+Y10)</f>
        <v>7</v>
      </c>
      <c r="AD10" s="37">
        <f>(T10+V10+X10+Z10)</f>
        <v>1.64</v>
      </c>
      <c r="AE10" s="37">
        <v>1</v>
      </c>
      <c r="AF10" s="37">
        <v>0</v>
      </c>
      <c r="AG10" s="37">
        <v>2</v>
      </c>
      <c r="AH10" s="37">
        <v>0.2</v>
      </c>
      <c r="AI10" s="37">
        <v>1</v>
      </c>
      <c r="AJ10" s="37">
        <v>0.23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f>(Q10+AC10+AE10+AG10+AI10+AK10+AM10+AO10)</f>
        <v>31</v>
      </c>
      <c r="AT10" s="37">
        <f>(R10+AD10+AF10+AH10+AJ10+AL10+AN10+AP10)</f>
        <v>2.52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14</v>
      </c>
      <c r="BB10" s="37">
        <v>1.68</v>
      </c>
      <c r="BC10" s="37">
        <v>1</v>
      </c>
      <c r="BD10" s="37">
        <v>0.1</v>
      </c>
      <c r="BE10" s="37">
        <v>2</v>
      </c>
      <c r="BF10" s="37">
        <v>0.22</v>
      </c>
      <c r="BG10" s="37">
        <v>0</v>
      </c>
      <c r="BH10" s="37">
        <v>0</v>
      </c>
      <c r="BI10" s="37">
        <f>(AY10+BA10+BC10+BE10+BG10)</f>
        <v>17</v>
      </c>
      <c r="BJ10" s="37">
        <f>(AZ10+BB10+BD10+BF10+BH10)</f>
        <v>2</v>
      </c>
      <c r="BK10" s="37">
        <f>(AS10+BI10)</f>
        <v>48</v>
      </c>
      <c r="BL10" s="37">
        <f>(AT10+BJ10)</f>
        <v>4.5199999999999996</v>
      </c>
    </row>
    <row r="11" spans="1:64">
      <c r="A11" s="37">
        <v>4</v>
      </c>
      <c r="B11" s="38" t="s">
        <v>46</v>
      </c>
      <c r="C11" s="37">
        <v>298</v>
      </c>
      <c r="D11" s="37">
        <v>4.57</v>
      </c>
      <c r="E11" s="37">
        <v>75</v>
      </c>
      <c r="F11" s="37">
        <v>0.11</v>
      </c>
      <c r="G11" s="37">
        <v>0</v>
      </c>
      <c r="H11" s="37">
        <v>0</v>
      </c>
      <c r="I11" s="37">
        <v>0</v>
      </c>
      <c r="J11" s="37">
        <v>0</v>
      </c>
      <c r="K11" s="37">
        <v>9</v>
      </c>
      <c r="L11" s="37">
        <v>0.28999999999999998</v>
      </c>
      <c r="M11" s="37">
        <v>0</v>
      </c>
      <c r="N11" s="37">
        <v>0</v>
      </c>
      <c r="O11" s="37">
        <v>0</v>
      </c>
      <c r="P11" s="37">
        <v>0</v>
      </c>
      <c r="Q11" s="37">
        <f>(C11+E11+I11+K11)</f>
        <v>382</v>
      </c>
      <c r="R11" s="37">
        <f>(D11+F11+J11+L11)</f>
        <v>4.9700000000000006</v>
      </c>
      <c r="S11" s="37">
        <v>268</v>
      </c>
      <c r="T11" s="37">
        <v>18.16</v>
      </c>
      <c r="U11" s="37">
        <v>3</v>
      </c>
      <c r="V11" s="37">
        <v>15.56</v>
      </c>
      <c r="W11" s="37">
        <v>0</v>
      </c>
      <c r="X11" s="37">
        <v>0</v>
      </c>
      <c r="Y11" s="37">
        <v>2</v>
      </c>
      <c r="Z11" s="37">
        <v>0.13</v>
      </c>
      <c r="AA11" s="37">
        <v>0</v>
      </c>
      <c r="AB11" s="37">
        <v>0</v>
      </c>
      <c r="AC11" s="37">
        <f>(S11+U11+W11+Y11)</f>
        <v>273</v>
      </c>
      <c r="AD11" s="37">
        <f>(T11+V11+X11+Z11)</f>
        <v>33.85</v>
      </c>
      <c r="AE11" s="37">
        <v>3</v>
      </c>
      <c r="AF11" s="37">
        <v>0.02</v>
      </c>
      <c r="AG11" s="37">
        <v>22</v>
      </c>
      <c r="AH11" s="37">
        <v>1.1100000000000001</v>
      </c>
      <c r="AI11" s="37">
        <v>5</v>
      </c>
      <c r="AJ11" s="37">
        <v>1.19</v>
      </c>
      <c r="AK11" s="37">
        <v>0</v>
      </c>
      <c r="AL11" s="37">
        <v>0</v>
      </c>
      <c r="AM11" s="37">
        <v>4</v>
      </c>
      <c r="AN11" s="37">
        <v>0.03</v>
      </c>
      <c r="AO11" s="37">
        <v>0</v>
      </c>
      <c r="AP11" s="37">
        <v>0</v>
      </c>
      <c r="AQ11" s="37">
        <v>0</v>
      </c>
      <c r="AR11" s="37">
        <v>0</v>
      </c>
      <c r="AS11" s="37">
        <f>(Q11+AC11+AE11+AG11+AI11+AK11+AM11+AO11)</f>
        <v>689</v>
      </c>
      <c r="AT11" s="37">
        <f>(R11+AD11+AF11+AH11+AJ11+AL11+AN11+AP11)</f>
        <v>41.17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14</v>
      </c>
      <c r="BB11" s="37">
        <v>1.52</v>
      </c>
      <c r="BC11" s="37">
        <v>8</v>
      </c>
      <c r="BD11" s="37">
        <v>0.76</v>
      </c>
      <c r="BE11" s="37">
        <v>6</v>
      </c>
      <c r="BF11" s="37">
        <v>0.74</v>
      </c>
      <c r="BG11" s="37">
        <v>3</v>
      </c>
      <c r="BH11" s="37">
        <v>0.47</v>
      </c>
      <c r="BI11" s="37">
        <f>(AY11+BA11+BC11+BE11+BG11)</f>
        <v>31</v>
      </c>
      <c r="BJ11" s="37">
        <f>(AZ11+BB11+BD11+BF11+BH11)</f>
        <v>3.49</v>
      </c>
      <c r="BK11" s="37">
        <f>(AS11+BI11)</f>
        <v>720</v>
      </c>
      <c r="BL11" s="37">
        <f>(AT11+BJ11)</f>
        <v>44.660000000000004</v>
      </c>
    </row>
    <row r="12" spans="1:64">
      <c r="A12" s="37">
        <v>5</v>
      </c>
      <c r="B12" s="38" t="s">
        <v>47</v>
      </c>
      <c r="C12" s="37">
        <v>265</v>
      </c>
      <c r="D12" s="37">
        <v>6.05</v>
      </c>
      <c r="E12" s="37">
        <v>43</v>
      </c>
      <c r="F12" s="37">
        <v>4.84</v>
      </c>
      <c r="G12" s="37">
        <v>0</v>
      </c>
      <c r="H12" s="37">
        <v>0</v>
      </c>
      <c r="I12" s="37">
        <v>0</v>
      </c>
      <c r="J12" s="37">
        <v>0</v>
      </c>
      <c r="K12" s="37">
        <v>5</v>
      </c>
      <c r="L12" s="37">
        <v>0.43</v>
      </c>
      <c r="M12" s="37">
        <v>0</v>
      </c>
      <c r="N12" s="37">
        <v>0</v>
      </c>
      <c r="O12" s="37">
        <v>0</v>
      </c>
      <c r="P12" s="37">
        <v>0</v>
      </c>
      <c r="Q12" s="37">
        <f>(C12+E12+I12+K12)</f>
        <v>313</v>
      </c>
      <c r="R12" s="37">
        <f>(D12+F12+J12+L12)</f>
        <v>11.32</v>
      </c>
      <c r="S12" s="37">
        <v>118</v>
      </c>
      <c r="T12" s="37">
        <v>6.81</v>
      </c>
      <c r="U12" s="37">
        <v>3</v>
      </c>
      <c r="V12" s="37">
        <v>0.64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f>(S12+U12+W12+Y12)</f>
        <v>121</v>
      </c>
      <c r="AD12" s="37">
        <f>(T12+V12+X12+Z12)</f>
        <v>7.4499999999999993</v>
      </c>
      <c r="AE12" s="37">
        <v>2</v>
      </c>
      <c r="AF12" s="37">
        <v>0.01</v>
      </c>
      <c r="AG12" s="37">
        <v>3</v>
      </c>
      <c r="AH12" s="37">
        <v>0.1</v>
      </c>
      <c r="AI12" s="37">
        <v>7</v>
      </c>
      <c r="AJ12" s="37">
        <v>1.21</v>
      </c>
      <c r="AK12" s="37">
        <v>0</v>
      </c>
      <c r="AL12" s="37">
        <v>0</v>
      </c>
      <c r="AM12" s="37">
        <v>0</v>
      </c>
      <c r="AN12" s="37">
        <v>0</v>
      </c>
      <c r="AO12" s="37">
        <v>1</v>
      </c>
      <c r="AP12" s="37">
        <v>0</v>
      </c>
      <c r="AQ12" s="37">
        <v>0</v>
      </c>
      <c r="AR12" s="37">
        <v>0</v>
      </c>
      <c r="AS12" s="37">
        <f>(Q12+AC12+AE12+AG12+AI12+AK12+AM12+AO12)</f>
        <v>447</v>
      </c>
      <c r="AT12" s="37">
        <f>(R12+AD12+AF12+AH12+AJ12+AL12+AN12+AP12)</f>
        <v>20.090000000000003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1</v>
      </c>
      <c r="BD12" s="37">
        <v>7.0000000000000007E-2</v>
      </c>
      <c r="BE12" s="37">
        <v>9</v>
      </c>
      <c r="BF12" s="37">
        <v>1.25</v>
      </c>
      <c r="BG12" s="37">
        <v>2</v>
      </c>
      <c r="BH12" s="37">
        <v>0.02</v>
      </c>
      <c r="BI12" s="37">
        <f>(AY12+BA12+BC12+BE12+BG12)</f>
        <v>12</v>
      </c>
      <c r="BJ12" s="37">
        <f>(AZ12+BB12+BD12+BF12+BH12)</f>
        <v>1.34</v>
      </c>
      <c r="BK12" s="37">
        <f>(AS12+BI12)</f>
        <v>459</v>
      </c>
      <c r="BL12" s="37">
        <f>(AT12+BJ12)</f>
        <v>21.430000000000003</v>
      </c>
    </row>
    <row r="13" spans="1:64">
      <c r="A13" s="37">
        <v>6</v>
      </c>
      <c r="B13" s="38" t="s">
        <v>48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f>(C13+E13+I13+K13)</f>
        <v>0</v>
      </c>
      <c r="R13" s="37">
        <f>(D13+F13+J13+L13)</f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f>(S13+U13+W13+Y13)</f>
        <v>0</v>
      </c>
      <c r="AD13" s="37">
        <f>(T13+V13+X13+Z13)</f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f>(Q13+AC13+AE13+AG13+AI13+AK13+AM13+AO13)</f>
        <v>0</v>
      </c>
      <c r="AT13" s="37">
        <f>(R13+AD13+AF13+AH13+AJ13+AL13+AN13+AP13)</f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f>(AY13+BA13+BC13+BE13+BG13)</f>
        <v>0</v>
      </c>
      <c r="BJ13" s="37">
        <f>(AZ13+BB13+BD13+BF13+BH13)</f>
        <v>0</v>
      </c>
      <c r="BK13" s="37">
        <f>(AS13+BI13)</f>
        <v>0</v>
      </c>
      <c r="BL13" s="37">
        <f>(AT13+BJ13)</f>
        <v>0</v>
      </c>
    </row>
    <row r="14" spans="1:64">
      <c r="A14" s="37">
        <v>7</v>
      </c>
      <c r="B14" s="38" t="s">
        <v>49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f>(C14+E14+I14+K14)</f>
        <v>0</v>
      </c>
      <c r="R14" s="37">
        <f>(D14+F14+J14+L14)</f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f>(S14+U14+W14+Y14)</f>
        <v>0</v>
      </c>
      <c r="AD14" s="37">
        <f>(T14+V14+X14+Z14)</f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f>(Q14+AC14+AE14+AG14+AI14+AK14+AM14+AO14)</f>
        <v>0</v>
      </c>
      <c r="AT14" s="37">
        <f>(R14+AD14+AF14+AH14+AJ14+AL14+AN14+AP14)</f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f>(AY14+BA14+BC14+BE14+BG14)</f>
        <v>0</v>
      </c>
      <c r="BJ14" s="37">
        <f>(AZ14+BB14+BD14+BF14+BH14)</f>
        <v>0</v>
      </c>
      <c r="BK14" s="37">
        <f>(AS14+BI14)</f>
        <v>0</v>
      </c>
      <c r="BL14" s="37">
        <f>(AT14+BJ14)</f>
        <v>0</v>
      </c>
    </row>
    <row r="15" spans="1:64">
      <c r="A15" s="37">
        <v>8</v>
      </c>
      <c r="B15" s="38" t="s">
        <v>50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f>(C15+E15+I15+K15)</f>
        <v>0</v>
      </c>
      <c r="R15" s="37">
        <f>(D15+F15+J15+L15)</f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f>(S15+U15+W15+Y15)</f>
        <v>0</v>
      </c>
      <c r="AD15" s="37">
        <f>(T15+V15+X15+Z15)</f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f>(Q15+AC15+AE15+AG15+AI15+AK15+AM15+AO15)</f>
        <v>0</v>
      </c>
      <c r="AT15" s="37">
        <f>(R15+AD15+AF15+AH15+AJ15+AL15+AN15+AP15)</f>
        <v>0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0</v>
      </c>
      <c r="BH15" s="37">
        <v>0</v>
      </c>
      <c r="BI15" s="37">
        <f>(AY15+BA15+BC15+BE15+BG15)</f>
        <v>0</v>
      </c>
      <c r="BJ15" s="37">
        <f>(AZ15+BB15+BD15+BF15+BH15)</f>
        <v>0</v>
      </c>
      <c r="BK15" s="37">
        <f>(AS15+BI15)</f>
        <v>0</v>
      </c>
      <c r="BL15" s="37">
        <f>(AT15+BJ15)</f>
        <v>0</v>
      </c>
    </row>
    <row r="16" spans="1:64">
      <c r="A16" s="37">
        <v>9</v>
      </c>
      <c r="B16" s="38" t="s">
        <v>51</v>
      </c>
      <c r="C16" s="37">
        <v>8617</v>
      </c>
      <c r="D16" s="37">
        <v>142.43</v>
      </c>
      <c r="E16" s="37">
        <v>4918</v>
      </c>
      <c r="F16" s="37">
        <v>21.7</v>
      </c>
      <c r="G16" s="37">
        <v>0</v>
      </c>
      <c r="H16" s="37">
        <v>0</v>
      </c>
      <c r="I16" s="37">
        <v>7</v>
      </c>
      <c r="J16" s="37">
        <v>0.21</v>
      </c>
      <c r="K16" s="37">
        <v>184</v>
      </c>
      <c r="L16" s="37">
        <v>4.46</v>
      </c>
      <c r="M16" s="37">
        <v>0</v>
      </c>
      <c r="N16" s="37">
        <v>0</v>
      </c>
      <c r="O16" s="37">
        <v>0</v>
      </c>
      <c r="P16" s="37">
        <v>0</v>
      </c>
      <c r="Q16" s="37">
        <f>(C16+E16+I16+K16)</f>
        <v>13726</v>
      </c>
      <c r="R16" s="37">
        <f>(D16+F16+J16+L16)</f>
        <v>168.8</v>
      </c>
      <c r="S16" s="37">
        <v>1496</v>
      </c>
      <c r="T16" s="37">
        <v>82</v>
      </c>
      <c r="U16" s="37">
        <v>28</v>
      </c>
      <c r="V16" s="37">
        <v>32.729999999999997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f>(S16+U16+W16+Y16)</f>
        <v>1524</v>
      </c>
      <c r="AD16" s="37">
        <f>(T16+V16+X16+Z16)</f>
        <v>114.72999999999999</v>
      </c>
      <c r="AE16" s="37">
        <v>3</v>
      </c>
      <c r="AF16" s="37">
        <v>0.08</v>
      </c>
      <c r="AG16" s="37">
        <v>61</v>
      </c>
      <c r="AH16" s="37">
        <v>2.4900000000000002</v>
      </c>
      <c r="AI16" s="37">
        <v>43</v>
      </c>
      <c r="AJ16" s="37">
        <v>6.02</v>
      </c>
      <c r="AK16" s="37">
        <v>0</v>
      </c>
      <c r="AL16" s="37">
        <v>0</v>
      </c>
      <c r="AM16" s="37">
        <v>140</v>
      </c>
      <c r="AN16" s="37">
        <v>0.89</v>
      </c>
      <c r="AO16" s="37">
        <v>1</v>
      </c>
      <c r="AP16" s="37">
        <v>0</v>
      </c>
      <c r="AQ16" s="37">
        <v>0</v>
      </c>
      <c r="AR16" s="37">
        <v>0</v>
      </c>
      <c r="AS16" s="37">
        <f>(Q16+AC16+AE16+AG16+AI16+AK16+AM16+AO16)</f>
        <v>15498</v>
      </c>
      <c r="AT16" s="37">
        <f>(R16+AD16+AF16+AH16+AJ16+AL16+AN16+AP16)</f>
        <v>293.00999999999993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26</v>
      </c>
      <c r="BD16" s="37">
        <v>2.67</v>
      </c>
      <c r="BE16" s="37">
        <v>47</v>
      </c>
      <c r="BF16" s="37">
        <v>3.11</v>
      </c>
      <c r="BG16" s="37">
        <v>24</v>
      </c>
      <c r="BH16" s="37">
        <v>3.01</v>
      </c>
      <c r="BI16" s="37">
        <f>(AY16+BA16+BC16+BE16+BG16)</f>
        <v>97</v>
      </c>
      <c r="BJ16" s="37">
        <f>(AZ16+BB16+BD16+BF16+BH16)</f>
        <v>8.7899999999999991</v>
      </c>
      <c r="BK16" s="37">
        <f>(AS16+BI16)</f>
        <v>15595</v>
      </c>
      <c r="BL16" s="37">
        <f>(AT16+BJ16)</f>
        <v>301.79999999999995</v>
      </c>
    </row>
    <row r="17" spans="1:64">
      <c r="A17" s="37">
        <v>10</v>
      </c>
      <c r="B17" s="38" t="s">
        <v>52</v>
      </c>
      <c r="C17" s="37">
        <v>6346</v>
      </c>
      <c r="D17" s="37">
        <v>66.510000000000005</v>
      </c>
      <c r="E17" s="37">
        <v>347</v>
      </c>
      <c r="F17" s="37">
        <v>4.26</v>
      </c>
      <c r="G17" s="37">
        <v>0</v>
      </c>
      <c r="H17" s="37">
        <v>0</v>
      </c>
      <c r="I17" s="37">
        <v>0</v>
      </c>
      <c r="J17" s="37">
        <v>0</v>
      </c>
      <c r="K17" s="37">
        <v>15</v>
      </c>
      <c r="L17" s="37">
        <v>2.71</v>
      </c>
      <c r="M17" s="37">
        <v>0</v>
      </c>
      <c r="N17" s="37">
        <v>0</v>
      </c>
      <c r="O17" s="37">
        <v>0</v>
      </c>
      <c r="P17" s="37">
        <v>0</v>
      </c>
      <c r="Q17" s="37">
        <f>(C17+E17+I17+K17)</f>
        <v>6708</v>
      </c>
      <c r="R17" s="37">
        <f>(D17+F17+J17+L17)</f>
        <v>73.48</v>
      </c>
      <c r="S17" s="37">
        <v>1051</v>
      </c>
      <c r="T17" s="37">
        <v>104.62</v>
      </c>
      <c r="U17" s="37">
        <v>30</v>
      </c>
      <c r="V17" s="37">
        <v>26.98</v>
      </c>
      <c r="W17" s="37">
        <v>0</v>
      </c>
      <c r="X17" s="37">
        <v>0</v>
      </c>
      <c r="Y17" s="37">
        <v>21</v>
      </c>
      <c r="Z17" s="37">
        <v>0.43</v>
      </c>
      <c r="AA17" s="37">
        <v>0</v>
      </c>
      <c r="AB17" s="37">
        <v>0</v>
      </c>
      <c r="AC17" s="37">
        <f>(S17+U17+W17+Y17)</f>
        <v>1102</v>
      </c>
      <c r="AD17" s="37">
        <f>(T17+V17+X17+Z17)</f>
        <v>132.03</v>
      </c>
      <c r="AE17" s="37">
        <v>4</v>
      </c>
      <c r="AF17" s="37">
        <v>0.1</v>
      </c>
      <c r="AG17" s="37">
        <v>107</v>
      </c>
      <c r="AH17" s="37">
        <v>5.17</v>
      </c>
      <c r="AI17" s="37">
        <v>104</v>
      </c>
      <c r="AJ17" s="37">
        <v>15.28</v>
      </c>
      <c r="AK17" s="37">
        <v>0</v>
      </c>
      <c r="AL17" s="37">
        <v>0</v>
      </c>
      <c r="AM17" s="37">
        <v>79</v>
      </c>
      <c r="AN17" s="37">
        <v>3.28</v>
      </c>
      <c r="AO17" s="37">
        <v>0</v>
      </c>
      <c r="AP17" s="37">
        <v>0</v>
      </c>
      <c r="AQ17" s="37">
        <v>0</v>
      </c>
      <c r="AR17" s="37">
        <v>0</v>
      </c>
      <c r="AS17" s="37">
        <f>(Q17+AC17+AE17+AG17+AI17+AK17+AM17+AO17)</f>
        <v>8104</v>
      </c>
      <c r="AT17" s="37">
        <f>(R17+AD17+AF17+AH17+AJ17+AL17+AN17+AP17)</f>
        <v>229.33999999999997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143</v>
      </c>
      <c r="BB17" s="37">
        <v>14.45</v>
      </c>
      <c r="BC17" s="37">
        <v>105</v>
      </c>
      <c r="BD17" s="37">
        <v>9.66</v>
      </c>
      <c r="BE17" s="37">
        <v>52</v>
      </c>
      <c r="BF17" s="37">
        <v>1.74</v>
      </c>
      <c r="BG17" s="37">
        <v>121</v>
      </c>
      <c r="BH17" s="37">
        <v>12.72</v>
      </c>
      <c r="BI17" s="37">
        <f>(AY17+BA17+BC17+BE17+BG17)</f>
        <v>421</v>
      </c>
      <c r="BJ17" s="37">
        <f>(AZ17+BB17+BD17+BF17+BH17)</f>
        <v>38.57</v>
      </c>
      <c r="BK17" s="37">
        <f>(AS17+BI17)</f>
        <v>8525</v>
      </c>
      <c r="BL17" s="37">
        <f>(AT17+BJ17)</f>
        <v>267.90999999999997</v>
      </c>
    </row>
    <row r="18" spans="1:64">
      <c r="A18" s="37">
        <v>11</v>
      </c>
      <c r="B18" s="38" t="s">
        <v>53</v>
      </c>
      <c r="C18" s="37">
        <v>7114</v>
      </c>
      <c r="D18" s="37">
        <v>82.61</v>
      </c>
      <c r="E18" s="37">
        <v>297</v>
      </c>
      <c r="F18" s="37">
        <v>1.99</v>
      </c>
      <c r="G18" s="37">
        <v>0</v>
      </c>
      <c r="H18" s="37">
        <v>0</v>
      </c>
      <c r="I18" s="37">
        <v>7</v>
      </c>
      <c r="J18" s="37">
        <v>1.25</v>
      </c>
      <c r="K18" s="37">
        <v>10</v>
      </c>
      <c r="L18" s="37">
        <v>1.03</v>
      </c>
      <c r="M18" s="37">
        <v>0</v>
      </c>
      <c r="N18" s="37">
        <v>0</v>
      </c>
      <c r="O18" s="37">
        <v>0</v>
      </c>
      <c r="P18" s="37">
        <v>0</v>
      </c>
      <c r="Q18" s="37">
        <f>(C18+E18+I18+K18)</f>
        <v>7428</v>
      </c>
      <c r="R18" s="37">
        <f>(D18+F18+J18+L18)</f>
        <v>86.88</v>
      </c>
      <c r="S18" s="37">
        <v>1408</v>
      </c>
      <c r="T18" s="37">
        <v>81.239999999999995</v>
      </c>
      <c r="U18" s="37">
        <v>14</v>
      </c>
      <c r="V18" s="37">
        <v>73.88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f>(S18+U18+W18+Y18)</f>
        <v>1422</v>
      </c>
      <c r="AD18" s="37">
        <f>(T18+V18+X18+Z18)</f>
        <v>155.12</v>
      </c>
      <c r="AE18" s="37">
        <v>4</v>
      </c>
      <c r="AF18" s="37">
        <v>0.1</v>
      </c>
      <c r="AG18" s="37">
        <v>69</v>
      </c>
      <c r="AH18" s="37">
        <v>2.21</v>
      </c>
      <c r="AI18" s="37">
        <v>92</v>
      </c>
      <c r="AJ18" s="37">
        <v>12.41</v>
      </c>
      <c r="AK18" s="37">
        <v>0</v>
      </c>
      <c r="AL18" s="37">
        <v>0</v>
      </c>
      <c r="AM18" s="37">
        <v>0</v>
      </c>
      <c r="AN18" s="37">
        <v>0</v>
      </c>
      <c r="AO18" s="37">
        <v>461</v>
      </c>
      <c r="AP18" s="37">
        <v>33.97</v>
      </c>
      <c r="AQ18" s="37">
        <v>0</v>
      </c>
      <c r="AR18" s="37">
        <v>0</v>
      </c>
      <c r="AS18" s="37">
        <f>(Q18+AC18+AE18+AG18+AI18+AK18+AM18+AO18)</f>
        <v>9476</v>
      </c>
      <c r="AT18" s="37">
        <f>(R18+AD18+AF18+AH18+AJ18+AL18+AN18+AP18)</f>
        <v>290.69000000000005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26</v>
      </c>
      <c r="BD18" s="37">
        <v>2.4700000000000002</v>
      </c>
      <c r="BE18" s="37">
        <v>16</v>
      </c>
      <c r="BF18" s="37">
        <v>0.71</v>
      </c>
      <c r="BG18" s="37">
        <v>12</v>
      </c>
      <c r="BH18" s="37">
        <v>1.97</v>
      </c>
      <c r="BI18" s="37">
        <f>(AY18+BA18+BC18+BE18+BG18)</f>
        <v>54</v>
      </c>
      <c r="BJ18" s="37">
        <f>(AZ18+BB18+BD18+BF18+BH18)</f>
        <v>5.15</v>
      </c>
      <c r="BK18" s="37">
        <f>(AS18+BI18)</f>
        <v>9530</v>
      </c>
      <c r="BL18" s="37">
        <f>(AT18+BJ18)</f>
        <v>295.84000000000003</v>
      </c>
    </row>
    <row r="19" spans="1:64">
      <c r="A19" s="37">
        <v>12</v>
      </c>
      <c r="B19" s="38" t="s">
        <v>54</v>
      </c>
      <c r="C19" s="37">
        <v>145</v>
      </c>
      <c r="D19" s="37">
        <v>4.51</v>
      </c>
      <c r="E19" s="37">
        <v>86</v>
      </c>
      <c r="F19" s="37">
        <v>0.57999999999999996</v>
      </c>
      <c r="G19" s="37">
        <v>0</v>
      </c>
      <c r="H19" s="37">
        <v>0</v>
      </c>
      <c r="I19" s="37">
        <v>0</v>
      </c>
      <c r="J19" s="37">
        <v>0</v>
      </c>
      <c r="K19" s="37">
        <v>6</v>
      </c>
      <c r="L19" s="37">
        <v>1.1299999999999999</v>
      </c>
      <c r="M19" s="37">
        <v>0</v>
      </c>
      <c r="N19" s="37">
        <v>0</v>
      </c>
      <c r="O19" s="37">
        <v>0</v>
      </c>
      <c r="P19" s="37">
        <v>0</v>
      </c>
      <c r="Q19" s="37">
        <f>(C19+E19+I19+K19)</f>
        <v>237</v>
      </c>
      <c r="R19" s="37">
        <f>(D19+F19+J19+L19)</f>
        <v>6.22</v>
      </c>
      <c r="S19" s="37">
        <v>142</v>
      </c>
      <c r="T19" s="37">
        <v>11.88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f>(S19+U19+W19+Y19)</f>
        <v>142</v>
      </c>
      <c r="AD19" s="37">
        <f>(T19+V19+X19+Z19)</f>
        <v>11.88</v>
      </c>
      <c r="AE19" s="37">
        <v>2</v>
      </c>
      <c r="AF19" s="37">
        <v>0.01</v>
      </c>
      <c r="AG19" s="37">
        <v>5</v>
      </c>
      <c r="AH19" s="37">
        <v>0.16</v>
      </c>
      <c r="AI19" s="37">
        <v>2</v>
      </c>
      <c r="AJ19" s="37">
        <v>0.19</v>
      </c>
      <c r="AK19" s="37">
        <v>0</v>
      </c>
      <c r="AL19" s="37">
        <v>0</v>
      </c>
      <c r="AM19" s="37">
        <v>0</v>
      </c>
      <c r="AN19" s="37">
        <v>0</v>
      </c>
      <c r="AO19" s="37">
        <v>7</v>
      </c>
      <c r="AP19" s="37">
        <v>0</v>
      </c>
      <c r="AQ19" s="37">
        <v>0</v>
      </c>
      <c r="AR19" s="37">
        <v>0</v>
      </c>
      <c r="AS19" s="37">
        <f>(Q19+AC19+AE19+AG19+AI19+AK19+AM19+AO19)</f>
        <v>395</v>
      </c>
      <c r="AT19" s="37">
        <f>(R19+AD19+AF19+AH19+AJ19+AL19+AN19+AP19)</f>
        <v>18.460000000000004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2</v>
      </c>
      <c r="BD19" s="37">
        <v>0.08</v>
      </c>
      <c r="BE19" s="37">
        <v>15</v>
      </c>
      <c r="BF19" s="37">
        <v>1.1499999999999999</v>
      </c>
      <c r="BG19" s="37">
        <v>2</v>
      </c>
      <c r="BH19" s="37">
        <v>7.0000000000000007E-2</v>
      </c>
      <c r="BI19" s="37">
        <f>(AY19+BA19+BC19+BE19+BG19)</f>
        <v>19</v>
      </c>
      <c r="BJ19" s="37">
        <f>(AZ19+BB19+BD19+BF19+BH19)</f>
        <v>1.3</v>
      </c>
      <c r="BK19" s="37">
        <f>(AS19+BI19)</f>
        <v>414</v>
      </c>
      <c r="BL19" s="37">
        <f>(AT19+BJ19)</f>
        <v>19.760000000000005</v>
      </c>
    </row>
    <row r="20" spans="1:64">
      <c r="A20" s="37">
        <v>13</v>
      </c>
      <c r="B20" s="38" t="s">
        <v>55</v>
      </c>
      <c r="C20" s="37">
        <v>2</v>
      </c>
      <c r="D20" s="37">
        <v>0.11</v>
      </c>
      <c r="E20" s="37">
        <v>8</v>
      </c>
      <c r="F20" s="37">
        <v>0.1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f>(C20+E20+I20+K20)</f>
        <v>10</v>
      </c>
      <c r="R20" s="37">
        <f>(D20+F20+J20+L20)</f>
        <v>0.21000000000000002</v>
      </c>
      <c r="S20" s="37">
        <v>5</v>
      </c>
      <c r="T20" s="37">
        <v>1.24</v>
      </c>
      <c r="U20" s="37">
        <v>1</v>
      </c>
      <c r="V20" s="37">
        <v>0.14000000000000001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f>(S20+U20+W20+Y20)</f>
        <v>6</v>
      </c>
      <c r="AD20" s="37">
        <f>(T20+V20+X20+Z20)</f>
        <v>1.38</v>
      </c>
      <c r="AE20" s="37">
        <v>1</v>
      </c>
      <c r="AF20" s="37">
        <v>0</v>
      </c>
      <c r="AG20" s="37">
        <v>1</v>
      </c>
      <c r="AH20" s="37">
        <v>0.13</v>
      </c>
      <c r="AI20" s="37">
        <v>2</v>
      </c>
      <c r="AJ20" s="37">
        <v>0.09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f>(Q20+AC20+AE20+AG20+AI20+AK20+AM20+AO20)</f>
        <v>20</v>
      </c>
      <c r="AT20" s="37">
        <f>(R20+AD20+AF20+AH20+AJ20+AL20+AN20+AP20)</f>
        <v>1.8099999999999998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2</v>
      </c>
      <c r="BD20" s="37">
        <v>0.05</v>
      </c>
      <c r="BE20" s="37">
        <v>51</v>
      </c>
      <c r="BF20" s="37">
        <v>0.42</v>
      </c>
      <c r="BG20" s="37">
        <v>3</v>
      </c>
      <c r="BH20" s="37">
        <v>0.22</v>
      </c>
      <c r="BI20" s="37">
        <f>(AY20+BA20+BC20+BE20+BG20)</f>
        <v>56</v>
      </c>
      <c r="BJ20" s="37">
        <f>(AZ20+BB20+BD20+BF20+BH20)</f>
        <v>0.69</v>
      </c>
      <c r="BK20" s="37">
        <f>(AS20+BI20)</f>
        <v>76</v>
      </c>
      <c r="BL20" s="37">
        <f>(AT20+BJ20)</f>
        <v>2.5</v>
      </c>
    </row>
    <row r="21" spans="1:64">
      <c r="A21" s="37">
        <v>14</v>
      </c>
      <c r="B21" s="38" t="s">
        <v>56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0</v>
      </c>
      <c r="R21" s="37">
        <f>(D21+F21+J21+L21)</f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0</v>
      </c>
      <c r="AD21" s="37">
        <f>(T21+V21+X21+Z21)</f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f>(Q21+AC21+AE21+AG21+AI21+AK21+AM21+AO21)</f>
        <v>0</v>
      </c>
      <c r="AT21" s="37">
        <f>(R21+AD21+AF21+AH21+AJ21+AL21+AN21+AP21)</f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0</v>
      </c>
      <c r="BL21" s="37">
        <f>(AT21+BJ21)</f>
        <v>0</v>
      </c>
    </row>
    <row r="22" spans="1:64">
      <c r="A22" s="37">
        <v>15</v>
      </c>
      <c r="B22" s="38" t="s">
        <v>57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0</v>
      </c>
      <c r="R22" s="37">
        <f>(D22+F22+J22+L22)</f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0</v>
      </c>
      <c r="AD22" s="37">
        <f>(T22+V22+X22+Z22)</f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0</v>
      </c>
      <c r="AT22" s="37">
        <f>(R22+AD22+AF22+AH22+AJ22+AL22+AN22+AP22)</f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0</v>
      </c>
      <c r="BL22" s="37">
        <f>(AT22+BJ22)</f>
        <v>0</v>
      </c>
    </row>
    <row r="23" spans="1:64">
      <c r="A23" s="37">
        <v>16</v>
      </c>
      <c r="B23" s="38" t="s">
        <v>58</v>
      </c>
      <c r="C23" s="37">
        <v>305</v>
      </c>
      <c r="D23" s="37">
        <v>11.26</v>
      </c>
      <c r="E23" s="37">
        <v>195</v>
      </c>
      <c r="F23" s="37">
        <v>4.53</v>
      </c>
      <c r="G23" s="37">
        <v>0</v>
      </c>
      <c r="H23" s="37">
        <v>0</v>
      </c>
      <c r="I23" s="37">
        <v>2</v>
      </c>
      <c r="J23" s="37">
        <v>0.69</v>
      </c>
      <c r="K23" s="37">
        <v>1</v>
      </c>
      <c r="L23" s="37">
        <v>0.43</v>
      </c>
      <c r="M23" s="37">
        <v>0</v>
      </c>
      <c r="N23" s="37">
        <v>0</v>
      </c>
      <c r="O23" s="37">
        <v>0</v>
      </c>
      <c r="P23" s="37">
        <v>0</v>
      </c>
      <c r="Q23" s="37">
        <f>(C23+E23+I23+K23)</f>
        <v>503</v>
      </c>
      <c r="R23" s="37">
        <f>(D23+F23+J23+L23)</f>
        <v>16.91</v>
      </c>
      <c r="S23" s="37">
        <v>259</v>
      </c>
      <c r="T23" s="37">
        <v>55.64</v>
      </c>
      <c r="U23" s="37">
        <v>26</v>
      </c>
      <c r="V23" s="37">
        <v>44.88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f>(S23+U23+W23+Y23)</f>
        <v>285</v>
      </c>
      <c r="AD23" s="37">
        <f>(T23+V23+X23+Z23)</f>
        <v>100.52000000000001</v>
      </c>
      <c r="AE23" s="37">
        <v>3</v>
      </c>
      <c r="AF23" s="37">
        <v>0.06</v>
      </c>
      <c r="AG23" s="37">
        <v>0</v>
      </c>
      <c r="AH23" s="37">
        <v>0</v>
      </c>
      <c r="AI23" s="37">
        <v>2</v>
      </c>
      <c r="AJ23" s="37">
        <v>0.13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f>(Q23+AC23+AE23+AG23+AI23+AK23+AM23+AO23)</f>
        <v>793</v>
      </c>
      <c r="AT23" s="37">
        <f>(R23+AD23+AF23+AH23+AJ23+AL23+AN23+AP23)</f>
        <v>117.62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2</v>
      </c>
      <c r="BD23" s="37">
        <v>0.14000000000000001</v>
      </c>
      <c r="BE23" s="37">
        <v>45</v>
      </c>
      <c r="BF23" s="37">
        <v>3.6</v>
      </c>
      <c r="BG23" s="37">
        <v>76</v>
      </c>
      <c r="BH23" s="37">
        <v>1.59</v>
      </c>
      <c r="BI23" s="37">
        <f>(AY23+BA23+BC23+BE23+BG23)</f>
        <v>123</v>
      </c>
      <c r="BJ23" s="37">
        <f>(AZ23+BB23+BD23+BF23+BH23)</f>
        <v>5.33</v>
      </c>
      <c r="BK23" s="37">
        <f>(AS23+BI23)</f>
        <v>916</v>
      </c>
      <c r="BL23" s="37">
        <f>(AT23+BJ23)</f>
        <v>122.95</v>
      </c>
    </row>
    <row r="24" spans="1:64">
      <c r="A24" s="37">
        <v>17</v>
      </c>
      <c r="B24" s="38" t="s">
        <v>59</v>
      </c>
      <c r="C24" s="37">
        <v>7</v>
      </c>
      <c r="D24" s="37">
        <v>0.51</v>
      </c>
      <c r="E24" s="37">
        <v>152</v>
      </c>
      <c r="F24" s="37">
        <v>2.16</v>
      </c>
      <c r="G24" s="37">
        <v>0</v>
      </c>
      <c r="H24" s="37">
        <v>0</v>
      </c>
      <c r="I24" s="37">
        <v>0</v>
      </c>
      <c r="J24" s="37">
        <v>0</v>
      </c>
      <c r="K24" s="37">
        <v>1</v>
      </c>
      <c r="L24" s="37">
        <v>0.14000000000000001</v>
      </c>
      <c r="M24" s="37">
        <v>0</v>
      </c>
      <c r="N24" s="37">
        <v>0</v>
      </c>
      <c r="O24" s="37">
        <v>0</v>
      </c>
      <c r="P24" s="37">
        <v>0</v>
      </c>
      <c r="Q24" s="37">
        <f>(C24+E24+I24+K24)</f>
        <v>160</v>
      </c>
      <c r="R24" s="37">
        <f>(D24+F24+J24+L24)</f>
        <v>2.81</v>
      </c>
      <c r="S24" s="37">
        <v>115</v>
      </c>
      <c r="T24" s="37">
        <v>23.74</v>
      </c>
      <c r="U24" s="37">
        <v>14</v>
      </c>
      <c r="V24" s="37">
        <v>23.76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f>(S24+U24+W24+Y24)</f>
        <v>129</v>
      </c>
      <c r="AD24" s="37">
        <f>(T24+V24+X24+Z24)</f>
        <v>47.5</v>
      </c>
      <c r="AE24" s="37">
        <v>4</v>
      </c>
      <c r="AF24" s="37">
        <v>0.03</v>
      </c>
      <c r="AG24" s="37">
        <v>3</v>
      </c>
      <c r="AH24" s="37">
        <v>0.27</v>
      </c>
      <c r="AI24" s="37">
        <v>4</v>
      </c>
      <c r="AJ24" s="37">
        <v>0.22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f>(Q24+AC24+AE24+AG24+AI24+AK24+AM24+AO24)</f>
        <v>300</v>
      </c>
      <c r="AT24" s="37">
        <f>(R24+AD24+AF24+AH24+AJ24+AL24+AN24+AP24)</f>
        <v>50.830000000000005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14</v>
      </c>
      <c r="BB24" s="37">
        <v>0.92</v>
      </c>
      <c r="BC24" s="37">
        <v>10</v>
      </c>
      <c r="BD24" s="37">
        <v>0.89</v>
      </c>
      <c r="BE24" s="37">
        <v>30</v>
      </c>
      <c r="BF24" s="37">
        <v>2.27</v>
      </c>
      <c r="BG24" s="37">
        <v>25</v>
      </c>
      <c r="BH24" s="37">
        <v>2.6</v>
      </c>
      <c r="BI24" s="37">
        <f>(AY24+BA24+BC24+BE24+BG24)</f>
        <v>79</v>
      </c>
      <c r="BJ24" s="37">
        <f>(AZ24+BB24+BD24+BF24+BH24)</f>
        <v>6.68</v>
      </c>
      <c r="BK24" s="37">
        <f>(AS24+BI24)</f>
        <v>379</v>
      </c>
      <c r="BL24" s="37">
        <f>(AT24+BJ24)</f>
        <v>57.510000000000005</v>
      </c>
    </row>
    <row r="25" spans="1:64">
      <c r="A25" s="37">
        <v>18</v>
      </c>
      <c r="B25" s="38" t="s">
        <v>60</v>
      </c>
      <c r="C25" s="37">
        <v>66</v>
      </c>
      <c r="D25" s="37">
        <v>1.32</v>
      </c>
      <c r="E25" s="37">
        <v>2</v>
      </c>
      <c r="F25" s="37">
        <v>0.01</v>
      </c>
      <c r="G25" s="37">
        <v>0</v>
      </c>
      <c r="H25" s="37">
        <v>0</v>
      </c>
      <c r="I25" s="37">
        <v>1</v>
      </c>
      <c r="J25" s="37">
        <v>0.03</v>
      </c>
      <c r="K25" s="37">
        <v>8</v>
      </c>
      <c r="L25" s="37">
        <v>0.81</v>
      </c>
      <c r="M25" s="37">
        <v>0</v>
      </c>
      <c r="N25" s="37">
        <v>0</v>
      </c>
      <c r="O25" s="37">
        <v>0</v>
      </c>
      <c r="P25" s="37">
        <v>0</v>
      </c>
      <c r="Q25" s="37">
        <f>(C25+E25+I25+K25)</f>
        <v>77</v>
      </c>
      <c r="R25" s="37">
        <f>(D25+F25+J25+L25)</f>
        <v>2.17</v>
      </c>
      <c r="S25" s="37">
        <v>65</v>
      </c>
      <c r="T25" s="37">
        <v>3.36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f>(S25+U25+W25+Y25)</f>
        <v>65</v>
      </c>
      <c r="AD25" s="37">
        <f>(T25+V25+X25+Z25)</f>
        <v>3.36</v>
      </c>
      <c r="AE25" s="37">
        <v>1</v>
      </c>
      <c r="AF25" s="37">
        <v>0</v>
      </c>
      <c r="AG25" s="37">
        <v>2</v>
      </c>
      <c r="AH25" s="37">
        <v>0.09</v>
      </c>
      <c r="AI25" s="37">
        <v>2</v>
      </c>
      <c r="AJ25" s="37">
        <v>0.49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f>(Q25+AC25+AE25+AG25+AI25+AK25+AM25+AO25)</f>
        <v>147</v>
      </c>
      <c r="AT25" s="37">
        <f>(R25+AD25+AF25+AH25+AJ25+AL25+AN25+AP25)</f>
        <v>6.1099999999999994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2</v>
      </c>
      <c r="BD25" s="37">
        <v>0.22</v>
      </c>
      <c r="BE25" s="37">
        <v>1</v>
      </c>
      <c r="BF25" s="37">
        <v>0.02</v>
      </c>
      <c r="BG25" s="37">
        <v>1</v>
      </c>
      <c r="BH25" s="37">
        <v>0.14000000000000001</v>
      </c>
      <c r="BI25" s="37">
        <f>(AY25+BA25+BC25+BE25+BG25)</f>
        <v>4</v>
      </c>
      <c r="BJ25" s="37">
        <f>(AZ25+BB25+BD25+BF25+BH25)</f>
        <v>0.38</v>
      </c>
      <c r="BK25" s="37">
        <f>(AS25+BI25)</f>
        <v>151</v>
      </c>
      <c r="BL25" s="37">
        <f>(AT25+BJ25)</f>
        <v>6.4899999999999993</v>
      </c>
    </row>
    <row r="26" spans="1:64">
      <c r="A26" s="37">
        <v>19</v>
      </c>
      <c r="B26" s="38" t="s">
        <v>61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0</v>
      </c>
      <c r="R26" s="37">
        <f>(D26+F26+J26+L26)</f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0</v>
      </c>
      <c r="AD26" s="37">
        <f>(T26+V26+X26+Z26)</f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0</v>
      </c>
      <c r="AT26" s="37">
        <f>(R26+AD26+AF26+AH26+AJ26+AL26+AN26+AP26)</f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0</v>
      </c>
      <c r="BL26" s="37">
        <f>(AT26+BJ26)</f>
        <v>0</v>
      </c>
    </row>
    <row r="27" spans="1:64">
      <c r="A27" s="37">
        <v>20</v>
      </c>
      <c r="B27" s="38" t="s">
        <v>62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f>(C27+E27+I27+K27)</f>
        <v>0</v>
      </c>
      <c r="R27" s="37">
        <f>(D27+F27+J27+L27)</f>
        <v>0</v>
      </c>
      <c r="S27" s="37">
        <v>13</v>
      </c>
      <c r="T27" s="37">
        <v>2.41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f>(S27+U27+W27+Y27)</f>
        <v>13</v>
      </c>
      <c r="AD27" s="37">
        <f>(T27+V27+X27+Z27)</f>
        <v>2.41</v>
      </c>
      <c r="AE27" s="37">
        <v>1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f>(Q27+AC27+AE27+AG27+AI27+AK27+AM27+AO27)</f>
        <v>14</v>
      </c>
      <c r="AT27" s="37">
        <f>(R27+AD27+AF27+AH27+AJ27+AL27+AN27+AP27)</f>
        <v>2.41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1</v>
      </c>
      <c r="BH27" s="37">
        <v>0.14000000000000001</v>
      </c>
      <c r="BI27" s="37">
        <f>(AY27+BA27+BC27+BE27+BG27)</f>
        <v>1</v>
      </c>
      <c r="BJ27" s="37">
        <f>(AZ27+BB27+BD27+BF27+BH27)</f>
        <v>0.14000000000000001</v>
      </c>
      <c r="BK27" s="37">
        <f>(AS27+BI27)</f>
        <v>15</v>
      </c>
      <c r="BL27" s="37">
        <f>(AT27+BJ27)</f>
        <v>2.5500000000000003</v>
      </c>
    </row>
    <row r="28" spans="1:64">
      <c r="A28" s="37">
        <v>21</v>
      </c>
      <c r="B28" s="38" t="s">
        <v>63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f>(C28+E28+I28+K28)</f>
        <v>0</v>
      </c>
      <c r="R28" s="37">
        <f>(D28+F28+J28+L28)</f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f>(S28+U28+W28+Y28)</f>
        <v>0</v>
      </c>
      <c r="AD28" s="37">
        <f>(T28+V28+X28+Z28)</f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f>(Q28+AC28+AE28+AG28+AI28+AK28+AM28+AO28)</f>
        <v>0</v>
      </c>
      <c r="AT28" s="37">
        <f>(R28+AD28+AF28+AH28+AJ28+AL28+AN28+AP28)</f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f>(AY28+BA28+BC28+BE28+BG28)</f>
        <v>0</v>
      </c>
      <c r="BJ28" s="37">
        <f>(AZ28+BB28+BD28+BF28+BH28)</f>
        <v>0</v>
      </c>
      <c r="BK28" s="37">
        <f>(AS28+BI28)</f>
        <v>0</v>
      </c>
      <c r="BL28" s="37">
        <f>(AT28+BJ28)</f>
        <v>0</v>
      </c>
    </row>
    <row r="29" spans="1:64">
      <c r="A29" s="37">
        <v>22</v>
      </c>
      <c r="B29" s="38" t="s">
        <v>64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0</v>
      </c>
      <c r="R29" s="37">
        <f>(D29+F29+J29+L29)</f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f>(S29+U29+W29+Y29)</f>
        <v>0</v>
      </c>
      <c r="AD29" s="37">
        <f>(T29+V29+X29+Z29)</f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0</v>
      </c>
      <c r="AT29" s="37">
        <f>(R29+AD29+AF29+AH29+AJ29+AL29+AN29+AP29)</f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f>(AY29+BA29+BC29+BE29+BG29)</f>
        <v>0</v>
      </c>
      <c r="BJ29" s="37">
        <f>(AZ29+BB29+BD29+BF29+BH29)</f>
        <v>0</v>
      </c>
      <c r="BK29" s="37">
        <f>(AS29+BI29)</f>
        <v>0</v>
      </c>
      <c r="BL29" s="37">
        <f>(AT29+BJ29)</f>
        <v>0</v>
      </c>
    </row>
    <row r="30" spans="1:64">
      <c r="A30" s="37">
        <v>23</v>
      </c>
      <c r="B30" s="38" t="s">
        <v>65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0</v>
      </c>
      <c r="R30" s="37">
        <f>(D30+F30+J30+L30)</f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0</v>
      </c>
      <c r="AD30" s="37">
        <f>(T30+V30+X30+Z30)</f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0</v>
      </c>
      <c r="AT30" s="37">
        <f>(R30+AD30+AF30+AH30+AJ30+AL30+AN30+AP30)</f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0</v>
      </c>
      <c r="BL30" s="37">
        <f>(AT30+BJ30)</f>
        <v>0</v>
      </c>
    </row>
    <row r="31" spans="1:64">
      <c r="A31" s="37">
        <v>24</v>
      </c>
      <c r="B31" s="38" t="s">
        <v>66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0</v>
      </c>
      <c r="R31" s="37">
        <f>(D31+F31+J31+L31)</f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0</v>
      </c>
      <c r="AD31" s="37">
        <f>(T31+V31+X31+Z31)</f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f>(Q31+AC31+AE31+AG31+AI31+AK31+AM31+AO31)</f>
        <v>0</v>
      </c>
      <c r="AT31" s="37">
        <f>(R31+AD31+AF31+AH31+AJ31+AL31+AN31+AP31)</f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0</v>
      </c>
      <c r="BL31" s="37">
        <f>(AT31+BJ31)</f>
        <v>0</v>
      </c>
    </row>
    <row r="32" spans="1:64">
      <c r="A32" s="37">
        <v>25</v>
      </c>
      <c r="B32" s="38" t="s">
        <v>67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f>(C32+E32+I32+K32)</f>
        <v>0</v>
      </c>
      <c r="R32" s="37">
        <f>(D32+F32+J32+L32)</f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f>(S32+U32+W32+Y32)</f>
        <v>0</v>
      </c>
      <c r="AD32" s="37">
        <f>(T32+V32+X32+Z32)</f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f>(Q32+AC32+AE32+AG32+AI32+AK32+AM32+AO32)</f>
        <v>0</v>
      </c>
      <c r="AT32" s="37">
        <f>(R32+AD32+AF32+AH32+AJ32+AL32+AN32+AP32)</f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f>(AY32+BA32+BC32+BE32+BG32)</f>
        <v>0</v>
      </c>
      <c r="BJ32" s="37">
        <f>(AZ32+BB32+BD32+BF32+BH32)</f>
        <v>0</v>
      </c>
      <c r="BK32" s="37">
        <f>(AS32+BI32)</f>
        <v>0</v>
      </c>
      <c r="BL32" s="37">
        <f>(AT32+BJ32)</f>
        <v>0</v>
      </c>
    </row>
    <row r="33" spans="1:64">
      <c r="A33" s="37">
        <v>26</v>
      </c>
      <c r="B33" s="38" t="s">
        <v>68</v>
      </c>
      <c r="C33" s="37">
        <v>5087</v>
      </c>
      <c r="D33" s="37">
        <v>92.12</v>
      </c>
      <c r="E33" s="37">
        <v>256</v>
      </c>
      <c r="F33" s="37">
        <v>1.69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f>(C33+E33+I33+K33)</f>
        <v>5343</v>
      </c>
      <c r="R33" s="37">
        <f>(D33+F33+J33+L33)</f>
        <v>93.81</v>
      </c>
      <c r="S33" s="37">
        <v>1006</v>
      </c>
      <c r="T33" s="37">
        <v>48.96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f>(S33+U33+W33+Y33)</f>
        <v>1006</v>
      </c>
      <c r="AD33" s="37">
        <f>(T33+V33+X33+Z33)</f>
        <v>48.96</v>
      </c>
      <c r="AE33" s="37">
        <v>3</v>
      </c>
      <c r="AF33" s="37">
        <v>0.04</v>
      </c>
      <c r="AG33" s="37">
        <v>26</v>
      </c>
      <c r="AH33" s="37">
        <v>0.95</v>
      </c>
      <c r="AI33" s="37">
        <v>32</v>
      </c>
      <c r="AJ33" s="37">
        <v>6.25</v>
      </c>
      <c r="AK33" s="37">
        <v>11</v>
      </c>
      <c r="AL33" s="37">
        <v>2.48</v>
      </c>
      <c r="AM33" s="37">
        <v>7</v>
      </c>
      <c r="AN33" s="37">
        <v>1.85</v>
      </c>
      <c r="AO33" s="37">
        <v>0</v>
      </c>
      <c r="AP33" s="37">
        <v>0</v>
      </c>
      <c r="AQ33" s="37">
        <v>0</v>
      </c>
      <c r="AR33" s="37">
        <v>0</v>
      </c>
      <c r="AS33" s="37">
        <f>(Q33+AC33+AE33+AG33+AI33+AK33+AM33+AO33)</f>
        <v>6428</v>
      </c>
      <c r="AT33" s="37">
        <f>(R33+AD33+AF33+AH33+AJ33+AL33+AN33+AP33)</f>
        <v>154.33999999999997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14</v>
      </c>
      <c r="BB33" s="37">
        <v>0.31</v>
      </c>
      <c r="BC33" s="37">
        <v>8</v>
      </c>
      <c r="BD33" s="37">
        <v>0.75</v>
      </c>
      <c r="BE33" s="37">
        <v>4</v>
      </c>
      <c r="BF33" s="37">
        <v>0.28000000000000003</v>
      </c>
      <c r="BG33" s="37">
        <v>4</v>
      </c>
      <c r="BH33" s="37">
        <v>0.81</v>
      </c>
      <c r="BI33" s="37">
        <f>(AY33+BA33+BC33+BE33+BG33)</f>
        <v>30</v>
      </c>
      <c r="BJ33" s="37">
        <f>(AZ33+BB33+BD33+BF33+BH33)</f>
        <v>2.1500000000000004</v>
      </c>
      <c r="BK33" s="37">
        <f>(AS33+BI33)</f>
        <v>6458</v>
      </c>
      <c r="BL33" s="37">
        <f>(AT33+BJ33)</f>
        <v>156.48999999999998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764</v>
      </c>
      <c r="F34" s="37">
        <v>14.02</v>
      </c>
      <c r="G34" s="37">
        <v>0</v>
      </c>
      <c r="H34" s="37">
        <v>0</v>
      </c>
      <c r="I34" s="37">
        <v>229</v>
      </c>
      <c r="J34" s="37">
        <v>14.51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f>(C34+E34+I34+K34)</f>
        <v>993</v>
      </c>
      <c r="R34" s="37">
        <f>(D34+F34+J34+L34)</f>
        <v>28.53</v>
      </c>
      <c r="S34" s="37">
        <v>25</v>
      </c>
      <c r="T34" s="37">
        <v>1.59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f>(S34+U34+W34+Y34)</f>
        <v>25</v>
      </c>
      <c r="AD34" s="37">
        <f>(T34+V34+X34+Z34)</f>
        <v>1.59</v>
      </c>
      <c r="AE34" s="37">
        <v>4</v>
      </c>
      <c r="AF34" s="37">
        <v>0</v>
      </c>
      <c r="AG34" s="37">
        <v>0</v>
      </c>
      <c r="AH34" s="37">
        <v>0</v>
      </c>
      <c r="AI34" s="37">
        <v>12</v>
      </c>
      <c r="AJ34" s="37">
        <v>1.43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1865</v>
      </c>
      <c r="AR34" s="37">
        <v>139.74</v>
      </c>
      <c r="AS34" s="37">
        <f>(Q34+AC34+AE34+AG34+AI34+AK34+AM34+AO34)</f>
        <v>1034</v>
      </c>
      <c r="AT34" s="37">
        <f>(R34+AD34+AF34+AH34+AJ34+AL34+AN34+AP34)</f>
        <v>31.55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f>(AY34+BA34+BC34+BE34+BG34)</f>
        <v>0</v>
      </c>
      <c r="BJ34" s="37">
        <f>(AZ34+BB34+BD34+BF34+BH34)</f>
        <v>0</v>
      </c>
      <c r="BK34" s="37">
        <f>(AS34+BI34)</f>
        <v>1034</v>
      </c>
      <c r="BL34" s="37">
        <f>(AT34+BJ34)</f>
        <v>31.55</v>
      </c>
    </row>
    <row r="35" spans="1:64">
      <c r="A35" s="37">
        <v>28</v>
      </c>
      <c r="B35" s="38" t="s">
        <v>70</v>
      </c>
      <c r="C35" s="37">
        <v>12342</v>
      </c>
      <c r="D35" s="37">
        <v>136.56</v>
      </c>
      <c r="E35" s="37">
        <v>4395</v>
      </c>
      <c r="F35" s="37">
        <v>68.84</v>
      </c>
      <c r="G35" s="37">
        <v>0</v>
      </c>
      <c r="H35" s="37">
        <v>0</v>
      </c>
      <c r="I35" s="37">
        <v>5</v>
      </c>
      <c r="J35" s="37">
        <v>0.11</v>
      </c>
      <c r="K35" s="37">
        <v>1</v>
      </c>
      <c r="L35" s="37">
        <v>0.01</v>
      </c>
      <c r="M35" s="37">
        <v>0</v>
      </c>
      <c r="N35" s="37">
        <v>0</v>
      </c>
      <c r="O35" s="37">
        <v>0</v>
      </c>
      <c r="P35" s="37">
        <v>0</v>
      </c>
      <c r="Q35" s="37">
        <f>(C35+E35+I35+K35)</f>
        <v>16743</v>
      </c>
      <c r="R35" s="37">
        <f>(D35+F35+J35+L35)</f>
        <v>205.52</v>
      </c>
      <c r="S35" s="37">
        <v>3595</v>
      </c>
      <c r="T35" s="37">
        <v>70.66</v>
      </c>
      <c r="U35" s="37">
        <v>0</v>
      </c>
      <c r="V35" s="37">
        <v>0</v>
      </c>
      <c r="W35" s="37">
        <v>0</v>
      </c>
      <c r="X35" s="37">
        <v>0</v>
      </c>
      <c r="Y35" s="37">
        <v>274</v>
      </c>
      <c r="Z35" s="37">
        <v>0.79</v>
      </c>
      <c r="AA35" s="37">
        <v>0</v>
      </c>
      <c r="AB35" s="37">
        <v>0</v>
      </c>
      <c r="AC35" s="37">
        <f>(S35+U35+W35+Y35)</f>
        <v>3869</v>
      </c>
      <c r="AD35" s="37">
        <f>(T35+V35+X35+Z35)</f>
        <v>71.45</v>
      </c>
      <c r="AE35" s="37">
        <v>4</v>
      </c>
      <c r="AF35" s="37">
        <v>7.0000000000000007E-2</v>
      </c>
      <c r="AG35" s="37">
        <v>93</v>
      </c>
      <c r="AH35" s="37">
        <v>2.65</v>
      </c>
      <c r="AI35" s="37">
        <v>187</v>
      </c>
      <c r="AJ35" s="37">
        <v>28.89</v>
      </c>
      <c r="AK35" s="37">
        <v>218</v>
      </c>
      <c r="AL35" s="37">
        <v>0.57999999999999996</v>
      </c>
      <c r="AM35" s="37">
        <v>0</v>
      </c>
      <c r="AN35" s="37">
        <v>0</v>
      </c>
      <c r="AO35" s="37">
        <v>16</v>
      </c>
      <c r="AP35" s="37">
        <v>3.3</v>
      </c>
      <c r="AQ35" s="37">
        <v>0</v>
      </c>
      <c r="AR35" s="37">
        <v>0</v>
      </c>
      <c r="AS35" s="37">
        <f>(Q35+AC35+AE35+AG35+AI35+AK35+AM35+AO35)</f>
        <v>21130</v>
      </c>
      <c r="AT35" s="37">
        <f>(R35+AD35+AF35+AH35+AJ35+AL35+AN35+AP35)</f>
        <v>312.45999999999998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4</v>
      </c>
      <c r="BD35" s="37">
        <v>0.41</v>
      </c>
      <c r="BE35" s="37">
        <v>115</v>
      </c>
      <c r="BF35" s="37">
        <v>12.45</v>
      </c>
      <c r="BG35" s="37">
        <v>15</v>
      </c>
      <c r="BH35" s="37">
        <v>2.82</v>
      </c>
      <c r="BI35" s="37">
        <f>(AY35+BA35+BC35+BE35+BG35)</f>
        <v>134</v>
      </c>
      <c r="BJ35" s="37">
        <f>(AZ35+BB35+BD35+BF35+BH35)</f>
        <v>15.68</v>
      </c>
      <c r="BK35" s="37">
        <f>(AS35+BI35)</f>
        <v>21264</v>
      </c>
      <c r="BL35" s="37">
        <f>(AT35+BJ35)</f>
        <v>328.14</v>
      </c>
    </row>
    <row r="36" spans="1:64">
      <c r="A36" s="37">
        <v>29</v>
      </c>
      <c r="B36" s="38" t="s">
        <v>71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0</v>
      </c>
      <c r="R36" s="37">
        <f>(D36+F36+J36+L36)</f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0</v>
      </c>
      <c r="AD36" s="37">
        <f>(T36+V36+X36+Z36)</f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f>(Q36+AC36+AE36+AG36+AI36+AK36+AM36+AO36)</f>
        <v>0</v>
      </c>
      <c r="AT36" s="37">
        <f>(R36+AD36+AF36+AH36+AJ36+AL36+AN36+AP36)</f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f>(AY36+BA36+BC36+BE36+BG36)</f>
        <v>0</v>
      </c>
      <c r="BJ36" s="37">
        <f>(AZ36+BB36+BD36+BF36+BH36)</f>
        <v>0</v>
      </c>
      <c r="BK36" s="37">
        <f>(AS36+BI36)</f>
        <v>0</v>
      </c>
      <c r="BL36" s="37">
        <f>(AT36+BJ36)</f>
        <v>0</v>
      </c>
    </row>
    <row r="37" spans="1:64">
      <c r="A37" s="37">
        <v>30</v>
      </c>
      <c r="B37" s="38" t="s">
        <v>72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f>(C37+E37+I37+K37)</f>
        <v>0</v>
      </c>
      <c r="R37" s="37">
        <f>(D37+F37+J37+L37)</f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f>(S37+U37+W37+Y37)</f>
        <v>0</v>
      </c>
      <c r="AD37" s="37">
        <f>(T37+V37+X37+Z37)</f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f>(Q37+AC37+AE37+AG37+AI37+AK37+AM37+AO37)</f>
        <v>0</v>
      </c>
      <c r="AT37" s="37">
        <f>(R37+AD37+AF37+AH37+AJ37+AL37+AN37+AP37)</f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f>(AY37+BA37+BC37+BE37+BG37)</f>
        <v>0</v>
      </c>
      <c r="BJ37" s="37">
        <f>(AZ37+BB37+BD37+BF37+BH37)</f>
        <v>0</v>
      </c>
      <c r="BK37" s="37">
        <f>(AS37+BI37)</f>
        <v>0</v>
      </c>
      <c r="BL37" s="37">
        <f>(AT37+BJ37)</f>
        <v>0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0</v>
      </c>
      <c r="AD38" s="37">
        <f>(T38+V38+X38+Z38)</f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f>(Q38+AC38+AE38+AG38+AI38+AK38+AM38+AO38)</f>
        <v>0</v>
      </c>
      <c r="AT38" s="37">
        <f>(R38+AD38+AF38+AH38+AJ38+AL38+AN38+AP38)</f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0</v>
      </c>
      <c r="BL38" s="37">
        <f>(AT38+BJ38)</f>
        <v>0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0</v>
      </c>
      <c r="AD39" s="37">
        <f>(T39+V39+X39+Z39)</f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f>(Q39+AC39+AE39+AG39+AI39+AK39+AM39+AO39)</f>
        <v>0</v>
      </c>
      <c r="AT39" s="37">
        <f>(R39+AD39+AF39+AH39+AJ39+AL39+AN39+AP39)</f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f>(AY39+BA39+BC39+BE39+BG39)</f>
        <v>0</v>
      </c>
      <c r="BJ39" s="37">
        <f>(AZ39+BB39+BD39+BF39+BH39)</f>
        <v>0</v>
      </c>
      <c r="BK39" s="37">
        <f>(AS39+BI39)</f>
        <v>0</v>
      </c>
      <c r="BL39" s="37">
        <f>(AT39+BJ39)</f>
        <v>0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f>(C40+E40+I40+K40)</f>
        <v>0</v>
      </c>
      <c r="R40" s="37">
        <f>(D40+F40+J40+L40)</f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0</v>
      </c>
      <c r="AD40" s="37">
        <f>(T40+V40+X40+Z40)</f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f>(Q40+AC40+AE40+AG40+AI40+AK40+AM40+AO40)</f>
        <v>0</v>
      </c>
      <c r="AT40" s="37">
        <f>(R40+AD40+AF40+AH40+AJ40+AL40+AN40+AP40)</f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f>(AY40+BA40+BC40+BE40+BG40)</f>
        <v>0</v>
      </c>
      <c r="BJ40" s="37">
        <f>(AZ40+BB40+BD40+BF40+BH40)</f>
        <v>0</v>
      </c>
      <c r="BK40" s="37">
        <f>(AS40+BI40)</f>
        <v>0</v>
      </c>
      <c r="BL40" s="37">
        <f>(AT40+BJ40)</f>
        <v>0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2</v>
      </c>
      <c r="L41" s="37">
        <v>0.41</v>
      </c>
      <c r="M41" s="37">
        <v>0</v>
      </c>
      <c r="N41" s="37">
        <v>0</v>
      </c>
      <c r="O41" s="37">
        <v>0</v>
      </c>
      <c r="P41" s="37">
        <v>0</v>
      </c>
      <c r="Q41" s="37">
        <f>(C41+E41+I41+K41)</f>
        <v>2</v>
      </c>
      <c r="R41" s="37">
        <f>(D41+F41+J41+L41)</f>
        <v>0.41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4</v>
      </c>
      <c r="Z41" s="37">
        <v>0.71</v>
      </c>
      <c r="AA41" s="37">
        <v>0</v>
      </c>
      <c r="AB41" s="37">
        <v>0</v>
      </c>
      <c r="AC41" s="37">
        <f>(S41+U41+W41+Y41)</f>
        <v>4</v>
      </c>
      <c r="AD41" s="37">
        <f>(T41+V41+X41+Z41)</f>
        <v>0.71</v>
      </c>
      <c r="AE41" s="37">
        <v>2</v>
      </c>
      <c r="AF41" s="37">
        <v>0</v>
      </c>
      <c r="AG41" s="37">
        <v>0</v>
      </c>
      <c r="AH41" s="37">
        <v>0</v>
      </c>
      <c r="AI41" s="37">
        <v>3</v>
      </c>
      <c r="AJ41" s="37">
        <v>0.56999999999999995</v>
      </c>
      <c r="AK41" s="37">
        <v>0</v>
      </c>
      <c r="AL41" s="37">
        <v>0</v>
      </c>
      <c r="AM41" s="37">
        <v>0</v>
      </c>
      <c r="AN41" s="37">
        <v>0</v>
      </c>
      <c r="AO41" s="37">
        <v>13</v>
      </c>
      <c r="AP41" s="37">
        <v>0.94</v>
      </c>
      <c r="AQ41" s="37">
        <v>0</v>
      </c>
      <c r="AR41" s="37">
        <v>0</v>
      </c>
      <c r="AS41" s="37">
        <f>(Q41+AC41+AE41+AG41+AI41+AK41+AM41+AO41)</f>
        <v>24</v>
      </c>
      <c r="AT41" s="37">
        <f>(R41+AD41+AF41+AH41+AJ41+AL41+AN41+AP41)</f>
        <v>2.63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2</v>
      </c>
      <c r="BD41" s="37">
        <v>0.06</v>
      </c>
      <c r="BE41" s="37">
        <v>0</v>
      </c>
      <c r="BF41" s="37">
        <v>0</v>
      </c>
      <c r="BG41" s="37">
        <v>2</v>
      </c>
      <c r="BH41" s="37">
        <v>0.09</v>
      </c>
      <c r="BI41" s="37">
        <f>(AY41+BA41+BC41+BE41+BG41)</f>
        <v>4</v>
      </c>
      <c r="BJ41" s="37">
        <f>(AZ41+BB41+BD41+BF41+BH41)</f>
        <v>0.15</v>
      </c>
      <c r="BK41" s="37">
        <f>(AS41+BI41)</f>
        <v>28</v>
      </c>
      <c r="BL41" s="37">
        <f>(AT41+BJ41)</f>
        <v>2.78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0</v>
      </c>
      <c r="AD42" s="37">
        <f>(T42+V42+X42+Z42)</f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f>(Q42+AC42+AE42+AG42+AI42+AK42+AM42+AO42)</f>
        <v>0</v>
      </c>
      <c r="AT42" s="37">
        <f>(R42+AD42+AF42+AH42+AJ42+AL42+AN42+AP42)</f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0</v>
      </c>
      <c r="BL42" s="37">
        <f>(AT42+BJ42)</f>
        <v>0</v>
      </c>
    </row>
    <row r="43" spans="1:64">
      <c r="A43" s="37">
        <v>36</v>
      </c>
      <c r="B43" s="38" t="s">
        <v>78</v>
      </c>
      <c r="C43" s="37">
        <v>0</v>
      </c>
      <c r="D43" s="37">
        <v>0</v>
      </c>
      <c r="E43" s="37">
        <v>206</v>
      </c>
      <c r="F43" s="37">
        <v>2.6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f>(C43+E43+I43+K43)</f>
        <v>206</v>
      </c>
      <c r="R43" s="37">
        <f>(D43+F43+J43+L43)</f>
        <v>2.6</v>
      </c>
      <c r="S43" s="37">
        <v>226</v>
      </c>
      <c r="T43" s="37">
        <v>21.21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f>(S43+U43+W43+Y43)</f>
        <v>226</v>
      </c>
      <c r="AD43" s="37">
        <f>(T43+V43+X43+Z43)</f>
        <v>21.21</v>
      </c>
      <c r="AE43" s="37">
        <v>1</v>
      </c>
      <c r="AF43" s="37">
        <v>0.02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f>(Q43+AC43+AE43+AG43+AI43+AK43+AM43+AO43)</f>
        <v>433</v>
      </c>
      <c r="AT43" s="37">
        <f>(R43+AD43+AF43+AH43+AJ43+AL43+AN43+AP43)</f>
        <v>23.830000000000002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11</v>
      </c>
      <c r="BH43" s="37">
        <v>0.89</v>
      </c>
      <c r="BI43" s="37">
        <f>(AY43+BA43+BC43+BE43+BG43)</f>
        <v>11</v>
      </c>
      <c r="BJ43" s="37">
        <f>(AZ43+BB43+BD43+BF43+BH43)</f>
        <v>0.89</v>
      </c>
      <c r="BK43" s="37">
        <f>(AS43+BI43)</f>
        <v>444</v>
      </c>
      <c r="BL43" s="37">
        <f>(AT43+BJ43)</f>
        <v>24.720000000000002</v>
      </c>
    </row>
    <row r="44" spans="1:64">
      <c r="A44" s="37">
        <v>37</v>
      </c>
      <c r="B44" s="38" t="s">
        <v>79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0</v>
      </c>
      <c r="R44" s="37">
        <f>(D44+F44+J44+L44)</f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0</v>
      </c>
      <c r="AD44" s="37">
        <f>(T44+V44+X44+Z44)</f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0</v>
      </c>
      <c r="AT44" s="37">
        <f>(R44+AD44+AF44+AH44+AJ44+AL44+AN44+AP44)</f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0</v>
      </c>
      <c r="BJ44" s="37">
        <f>(AZ44+BB44+BD44+BF44+BH44)</f>
        <v>0</v>
      </c>
      <c r="BK44" s="37">
        <f>(AS44+BI44)</f>
        <v>0</v>
      </c>
      <c r="BL44" s="37">
        <f>(AT44+BJ44)</f>
        <v>0</v>
      </c>
    </row>
    <row r="45" spans="1:64">
      <c r="A45" s="37">
        <v>38</v>
      </c>
      <c r="B45" s="38" t="s">
        <v>80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f>(AY45+BA45+BC45+BE45+BG45)</f>
        <v>0</v>
      </c>
      <c r="BJ45" s="37">
        <f>(AZ45+BB45+BD45+BF45+BH45)</f>
        <v>0</v>
      </c>
      <c r="BK45" s="37">
        <f>(AS45+BI45)</f>
        <v>0</v>
      </c>
      <c r="BL45" s="37">
        <f>(AT45+BJ45)</f>
        <v>0</v>
      </c>
    </row>
    <row r="46" spans="1:64">
      <c r="A46" s="37">
        <v>39</v>
      </c>
      <c r="B46" s="38" t="s">
        <v>81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0</v>
      </c>
      <c r="R46" s="37">
        <f>(D46+F46+J46+L46)</f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0</v>
      </c>
      <c r="AT46" s="37">
        <f>(R46+AD46+AF46+AH46+AJ46+AL46+AN46+AP46)</f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f>(AY46+BA46+BC46+BE46+BG46)</f>
        <v>0</v>
      </c>
      <c r="BJ46" s="37">
        <f>(AZ46+BB46+BD46+BF46+BH46)</f>
        <v>0</v>
      </c>
      <c r="BK46" s="37">
        <f>(AS46+BI46)</f>
        <v>0</v>
      </c>
      <c r="BL46" s="37">
        <f>(AT46+BJ46)</f>
        <v>0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25" customFormat="1">
      <c r="A51" s="113" t="s">
        <v>86</v>
      </c>
      <c r="B51" s="124"/>
      <c r="C51" s="39">
        <f>SUM(C8:C50)</f>
        <v>41001</v>
      </c>
      <c r="D51" s="39">
        <f>SUM(D8:D50)</f>
        <v>555.32999999999993</v>
      </c>
      <c r="E51" s="39">
        <f>SUM(E8:E50)</f>
        <v>12000</v>
      </c>
      <c r="F51" s="39">
        <f>SUM(F8:F50)</f>
        <v>130.13</v>
      </c>
      <c r="G51" s="39">
        <f>SUM(G8:G50)</f>
        <v>0</v>
      </c>
      <c r="H51" s="39">
        <f>SUM(H8:H50)</f>
        <v>0</v>
      </c>
      <c r="I51" s="39">
        <f>SUM(I8:I50)</f>
        <v>251</v>
      </c>
      <c r="J51" s="39">
        <f>SUM(J8:J50)</f>
        <v>16.799999999999997</v>
      </c>
      <c r="K51" s="39">
        <f>SUM(K8:K50)</f>
        <v>256</v>
      </c>
      <c r="L51" s="39">
        <f>SUM(L8:L50)</f>
        <v>12.5</v>
      </c>
      <c r="M51" s="39">
        <f>SUM(M8:M50)</f>
        <v>0</v>
      </c>
      <c r="N51" s="39">
        <f>SUM(N8:N50)</f>
        <v>0</v>
      </c>
      <c r="O51" s="39">
        <f>SUM(O8:O50)</f>
        <v>0</v>
      </c>
      <c r="P51" s="39">
        <f>SUM(P8:P50)</f>
        <v>0</v>
      </c>
      <c r="Q51" s="39">
        <f>SUM(Q8:Q50)</f>
        <v>53508</v>
      </c>
      <c r="R51" s="39">
        <f>SUM(R8:R50)</f>
        <v>714.76</v>
      </c>
      <c r="S51" s="39">
        <f>SUM(S8:S50)</f>
        <v>10001</v>
      </c>
      <c r="T51" s="39">
        <f>SUM(T8:T50)</f>
        <v>550.01</v>
      </c>
      <c r="U51" s="39">
        <f>SUM(U8:U50)</f>
        <v>120</v>
      </c>
      <c r="V51" s="39">
        <f>SUM(V8:V50)</f>
        <v>219.26999999999998</v>
      </c>
      <c r="W51" s="39">
        <f>SUM(W8:W50)</f>
        <v>0</v>
      </c>
      <c r="X51" s="39">
        <f>SUM(X8:X50)</f>
        <v>0</v>
      </c>
      <c r="Y51" s="39">
        <f>SUM(Y8:Y50)</f>
        <v>301</v>
      </c>
      <c r="Z51" s="39">
        <f>SUM(Z8:Z50)</f>
        <v>2.06</v>
      </c>
      <c r="AA51" s="39">
        <f>SUM(AA8:AA50)</f>
        <v>0</v>
      </c>
      <c r="AB51" s="39">
        <f>SUM(AB8:AB50)</f>
        <v>0</v>
      </c>
      <c r="AC51" s="39">
        <f>SUM(AC8:AC50)</f>
        <v>10422</v>
      </c>
      <c r="AD51" s="39">
        <f>SUM(AD8:AD50)</f>
        <v>771.34000000000015</v>
      </c>
      <c r="AE51" s="39">
        <f>SUM(AE8:AE50)</f>
        <v>45</v>
      </c>
      <c r="AF51" s="39">
        <f>SUM(AF8:AF50)</f>
        <v>0.55000000000000004</v>
      </c>
      <c r="AG51" s="39">
        <f>SUM(AG8:AG50)</f>
        <v>402</v>
      </c>
      <c r="AH51" s="39">
        <f>SUM(AH8:AH50)</f>
        <v>16.010000000000002</v>
      </c>
      <c r="AI51" s="39">
        <f>SUM(AI8:AI50)</f>
        <v>505</v>
      </c>
      <c r="AJ51" s="39">
        <f>SUM(AJ8:AJ50)</f>
        <v>75.819999999999993</v>
      </c>
      <c r="AK51" s="39">
        <f>SUM(AK8:AK50)</f>
        <v>229</v>
      </c>
      <c r="AL51" s="39">
        <f>SUM(AL8:AL50)</f>
        <v>3.06</v>
      </c>
      <c r="AM51" s="39">
        <f>SUM(AM8:AM50)</f>
        <v>230</v>
      </c>
      <c r="AN51" s="39">
        <f>SUM(AN8:AN50)</f>
        <v>6.0500000000000007</v>
      </c>
      <c r="AO51" s="39">
        <f>SUM(AO8:AO50)</f>
        <v>500</v>
      </c>
      <c r="AP51" s="39">
        <f>SUM(AP8:AP50)</f>
        <v>38.239999999999995</v>
      </c>
      <c r="AQ51" s="39">
        <f>SUM(AQ8:AQ50)</f>
        <v>1865</v>
      </c>
      <c r="AR51" s="39">
        <f>SUM(AR8:AR50)</f>
        <v>139.74</v>
      </c>
      <c r="AS51" s="39">
        <f>SUM(AS8:AS50)</f>
        <v>65841</v>
      </c>
      <c r="AT51" s="39">
        <f>SUM(AT8:AT50)</f>
        <v>1625.83</v>
      </c>
      <c r="AU51" s="39">
        <f>SUM(AU8:AU50)</f>
        <v>0</v>
      </c>
      <c r="AV51" s="39">
        <f>SUM(AV8:AV50)</f>
        <v>0</v>
      </c>
      <c r="AW51" s="39">
        <f>SUM(AW8:AW50)</f>
        <v>0</v>
      </c>
      <c r="AX51" s="39">
        <f>SUM(AX8:AX50)</f>
        <v>0</v>
      </c>
      <c r="AY51" s="39">
        <f>SUM(AY8:AY50)</f>
        <v>0</v>
      </c>
      <c r="AZ51" s="39">
        <f>SUM(AZ8:AZ50)</f>
        <v>0</v>
      </c>
      <c r="BA51" s="39">
        <f>SUM(BA8:BA50)</f>
        <v>199</v>
      </c>
      <c r="BB51" s="39">
        <f>SUM(BB8:BB50)</f>
        <v>18.88</v>
      </c>
      <c r="BC51" s="39">
        <f>SUM(BC8:BC50)</f>
        <v>204</v>
      </c>
      <c r="BD51" s="39">
        <f>SUM(BD8:BD50)</f>
        <v>18.859999999999996</v>
      </c>
      <c r="BE51" s="39">
        <f>SUM(BE8:BE50)</f>
        <v>400</v>
      </c>
      <c r="BF51" s="39">
        <f>SUM(BF8:BF50)</f>
        <v>28.319999999999997</v>
      </c>
      <c r="BG51" s="39">
        <f>SUM(BG8:BG50)</f>
        <v>307</v>
      </c>
      <c r="BH51" s="39">
        <f>SUM(BH8:BH50)</f>
        <v>28.31</v>
      </c>
      <c r="BI51" s="39">
        <f>SUM(BI8:BI50)</f>
        <v>1110</v>
      </c>
      <c r="BJ51" s="39">
        <f>SUM(BJ8:BJ50)</f>
        <v>94.36999999999999</v>
      </c>
      <c r="BK51" s="39">
        <f>SUM(BK8:BK50)</f>
        <v>66951</v>
      </c>
      <c r="BL51" s="39">
        <f>SUM(BL8:BL50)</f>
        <v>1720.1999999999998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103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138</v>
      </c>
      <c r="D8" s="37">
        <v>2.7</v>
      </c>
      <c r="E8" s="37">
        <v>50</v>
      </c>
      <c r="F8" s="37">
        <v>1</v>
      </c>
      <c r="G8" s="37">
        <v>75</v>
      </c>
      <c r="H8" s="37">
        <v>1.9</v>
      </c>
      <c r="I8" s="37">
        <v>8</v>
      </c>
      <c r="J8" s="37">
        <v>0.1</v>
      </c>
      <c r="K8" s="37">
        <v>5</v>
      </c>
      <c r="L8" s="37">
        <v>0.1</v>
      </c>
      <c r="M8" s="37">
        <v>0</v>
      </c>
      <c r="N8" s="37">
        <v>0</v>
      </c>
      <c r="O8" s="37">
        <v>0</v>
      </c>
      <c r="P8" s="37">
        <v>0</v>
      </c>
      <c r="Q8" s="37">
        <f>(C8+E8+I8+K8)</f>
        <v>201</v>
      </c>
      <c r="R8" s="37">
        <f>(D8+F8+J8+L8)</f>
        <v>3.9000000000000004</v>
      </c>
      <c r="S8" s="37">
        <v>65</v>
      </c>
      <c r="T8" s="37">
        <v>3</v>
      </c>
      <c r="U8" s="37">
        <v>5</v>
      </c>
      <c r="V8" s="37">
        <v>0.56999999999999995</v>
      </c>
      <c r="W8" s="37">
        <v>0</v>
      </c>
      <c r="X8" s="37">
        <v>0</v>
      </c>
      <c r="Y8" s="37">
        <v>2</v>
      </c>
      <c r="Z8" s="37">
        <v>0.04</v>
      </c>
      <c r="AA8" s="37">
        <v>0</v>
      </c>
      <c r="AB8" s="37">
        <v>0</v>
      </c>
      <c r="AC8" s="37">
        <f>(S8+U8+W8+Y8)</f>
        <v>72</v>
      </c>
      <c r="AD8" s="37">
        <f>(T8+V8+X8+Z8)</f>
        <v>3.61</v>
      </c>
      <c r="AE8" s="37">
        <v>1</v>
      </c>
      <c r="AF8" s="37">
        <v>0.01</v>
      </c>
      <c r="AG8" s="37">
        <v>2</v>
      </c>
      <c r="AH8" s="37">
        <v>0.05</v>
      </c>
      <c r="AI8" s="37">
        <v>15</v>
      </c>
      <c r="AJ8" s="37">
        <v>0.55000000000000004</v>
      </c>
      <c r="AK8" s="37">
        <v>2</v>
      </c>
      <c r="AL8" s="37">
        <v>0.03</v>
      </c>
      <c r="AM8" s="37">
        <v>1</v>
      </c>
      <c r="AN8" s="37">
        <v>0.02</v>
      </c>
      <c r="AO8" s="37">
        <v>4</v>
      </c>
      <c r="AP8" s="37">
        <v>0.09</v>
      </c>
      <c r="AQ8" s="37">
        <v>0</v>
      </c>
      <c r="AR8" s="37">
        <v>0</v>
      </c>
      <c r="AS8" s="37">
        <f>(Q8+AC8+AE8+AG8+AI8+AK8+AM8+AO8)</f>
        <v>298</v>
      </c>
      <c r="AT8" s="37">
        <f>(R8+AD8+AF8+AH8+AJ8+AL8+AN8+AP8)</f>
        <v>8.259999999999998</v>
      </c>
      <c r="AU8" s="37">
        <v>50</v>
      </c>
      <c r="AV8" s="37">
        <v>2.38</v>
      </c>
      <c r="AW8" s="37">
        <v>0</v>
      </c>
      <c r="AX8" s="37">
        <v>0</v>
      </c>
      <c r="AY8" s="37">
        <v>2</v>
      </c>
      <c r="AZ8" s="37">
        <v>0.03</v>
      </c>
      <c r="BA8" s="37">
        <v>1</v>
      </c>
      <c r="BB8" s="37">
        <v>0.04</v>
      </c>
      <c r="BC8" s="37">
        <v>4</v>
      </c>
      <c r="BD8" s="37">
        <v>0.56000000000000005</v>
      </c>
      <c r="BE8" s="37">
        <v>18</v>
      </c>
      <c r="BF8" s="37">
        <v>0.85</v>
      </c>
      <c r="BG8" s="37">
        <v>40</v>
      </c>
      <c r="BH8" s="37">
        <v>2.9</v>
      </c>
      <c r="BI8" s="37">
        <f>(AY8+BA8+BC8+BE8+BG8)</f>
        <v>65</v>
      </c>
      <c r="BJ8" s="37">
        <f>(AZ8+BB8+BD8+BF8+BH8)</f>
        <v>4.38</v>
      </c>
      <c r="BK8" s="37">
        <f>(AS8+BI8)</f>
        <v>363</v>
      </c>
      <c r="BL8" s="37">
        <f>(AT8+BJ8)</f>
        <v>12.639999999999997</v>
      </c>
    </row>
    <row r="9" spans="1:64">
      <c r="A9" s="37">
        <v>2</v>
      </c>
      <c r="B9" s="38" t="s">
        <v>44</v>
      </c>
      <c r="C9" s="37">
        <v>138</v>
      </c>
      <c r="D9" s="37">
        <v>2.7</v>
      </c>
      <c r="E9" s="37">
        <v>50</v>
      </c>
      <c r="F9" s="37">
        <v>1</v>
      </c>
      <c r="G9" s="37">
        <v>75</v>
      </c>
      <c r="H9" s="37">
        <v>1.9</v>
      </c>
      <c r="I9" s="37">
        <v>8</v>
      </c>
      <c r="J9" s="37">
        <v>0.1</v>
      </c>
      <c r="K9" s="37">
        <v>5</v>
      </c>
      <c r="L9" s="37">
        <v>0.1</v>
      </c>
      <c r="M9" s="37">
        <v>0</v>
      </c>
      <c r="N9" s="37">
        <v>0</v>
      </c>
      <c r="O9" s="37">
        <v>0</v>
      </c>
      <c r="P9" s="37">
        <v>0</v>
      </c>
      <c r="Q9" s="37">
        <f>(C9+E9+I9+K9)</f>
        <v>201</v>
      </c>
      <c r="R9" s="37">
        <f>(D9+F9+J9+L9)</f>
        <v>3.9000000000000004</v>
      </c>
      <c r="S9" s="37">
        <v>65</v>
      </c>
      <c r="T9" s="37">
        <v>3</v>
      </c>
      <c r="U9" s="37">
        <v>5</v>
      </c>
      <c r="V9" s="37">
        <v>0.56999999999999995</v>
      </c>
      <c r="W9" s="37">
        <v>0</v>
      </c>
      <c r="X9" s="37">
        <v>0</v>
      </c>
      <c r="Y9" s="37">
        <v>2</v>
      </c>
      <c r="Z9" s="37">
        <v>0.04</v>
      </c>
      <c r="AA9" s="37">
        <v>0</v>
      </c>
      <c r="AB9" s="37">
        <v>0</v>
      </c>
      <c r="AC9" s="37">
        <f>(S9+U9+W9+Y9)</f>
        <v>72</v>
      </c>
      <c r="AD9" s="37">
        <f>(T9+V9+X9+Z9)</f>
        <v>3.61</v>
      </c>
      <c r="AE9" s="37">
        <v>1</v>
      </c>
      <c r="AF9" s="37">
        <v>0.01</v>
      </c>
      <c r="AG9" s="37">
        <v>2</v>
      </c>
      <c r="AH9" s="37">
        <v>0.05</v>
      </c>
      <c r="AI9" s="37">
        <v>15</v>
      </c>
      <c r="AJ9" s="37">
        <v>0.55000000000000004</v>
      </c>
      <c r="AK9" s="37">
        <v>2</v>
      </c>
      <c r="AL9" s="37">
        <v>0.03</v>
      </c>
      <c r="AM9" s="37">
        <v>1</v>
      </c>
      <c r="AN9" s="37">
        <v>0.02</v>
      </c>
      <c r="AO9" s="37">
        <v>4</v>
      </c>
      <c r="AP9" s="37">
        <v>0.09</v>
      </c>
      <c r="AQ9" s="37">
        <v>0</v>
      </c>
      <c r="AR9" s="37">
        <v>0</v>
      </c>
      <c r="AS9" s="37">
        <f>(Q9+AC9+AE9+AG9+AI9+AK9+AM9+AO9)</f>
        <v>298</v>
      </c>
      <c r="AT9" s="37">
        <f>(R9+AD9+AF9+AH9+AJ9+AL9+AN9+AP9)</f>
        <v>8.259999999999998</v>
      </c>
      <c r="AU9" s="37">
        <v>50</v>
      </c>
      <c r="AV9" s="37">
        <v>2.38</v>
      </c>
      <c r="AW9" s="37">
        <v>0</v>
      </c>
      <c r="AX9" s="37">
        <v>0</v>
      </c>
      <c r="AY9" s="37">
        <v>2</v>
      </c>
      <c r="AZ9" s="37">
        <v>0.03</v>
      </c>
      <c r="BA9" s="37">
        <v>1</v>
      </c>
      <c r="BB9" s="37">
        <v>0.04</v>
      </c>
      <c r="BC9" s="37">
        <v>4</v>
      </c>
      <c r="BD9" s="37">
        <v>0.56000000000000005</v>
      </c>
      <c r="BE9" s="37">
        <v>18</v>
      </c>
      <c r="BF9" s="37">
        <v>0.85</v>
      </c>
      <c r="BG9" s="37">
        <v>40</v>
      </c>
      <c r="BH9" s="37">
        <v>2.9</v>
      </c>
      <c r="BI9" s="37">
        <f>(AY9+BA9+BC9+BE9+BG9)</f>
        <v>65</v>
      </c>
      <c r="BJ9" s="37">
        <f>(AZ9+BB9+BD9+BF9+BH9)</f>
        <v>4.38</v>
      </c>
      <c r="BK9" s="37">
        <f>(AS9+BI9)</f>
        <v>363</v>
      </c>
      <c r="BL9" s="37">
        <f>(AT9+BJ9)</f>
        <v>12.639999999999997</v>
      </c>
    </row>
    <row r="10" spans="1:64">
      <c r="A10" s="37">
        <v>3</v>
      </c>
      <c r="B10" s="38" t="s">
        <v>45</v>
      </c>
      <c r="C10" s="37">
        <v>138</v>
      </c>
      <c r="D10" s="37">
        <v>2.7</v>
      </c>
      <c r="E10" s="37">
        <v>50</v>
      </c>
      <c r="F10" s="37">
        <v>1</v>
      </c>
      <c r="G10" s="37">
        <v>75</v>
      </c>
      <c r="H10" s="37">
        <v>1.9</v>
      </c>
      <c r="I10" s="37">
        <v>8</v>
      </c>
      <c r="J10" s="37">
        <v>0.1</v>
      </c>
      <c r="K10" s="37">
        <v>5</v>
      </c>
      <c r="L10" s="37">
        <v>0.1</v>
      </c>
      <c r="M10" s="37">
        <v>0</v>
      </c>
      <c r="N10" s="37">
        <v>0</v>
      </c>
      <c r="O10" s="37">
        <v>0</v>
      </c>
      <c r="P10" s="37">
        <v>0</v>
      </c>
      <c r="Q10" s="37">
        <f>(C10+E10+I10+K10)</f>
        <v>201</v>
      </c>
      <c r="R10" s="37">
        <f>(D10+F10+J10+L10)</f>
        <v>3.9000000000000004</v>
      </c>
      <c r="S10" s="37">
        <v>65</v>
      </c>
      <c r="T10" s="37">
        <v>3</v>
      </c>
      <c r="U10" s="37">
        <v>5</v>
      </c>
      <c r="V10" s="37">
        <v>0.56999999999999995</v>
      </c>
      <c r="W10" s="37">
        <v>0</v>
      </c>
      <c r="X10" s="37">
        <v>0</v>
      </c>
      <c r="Y10" s="37">
        <v>2</v>
      </c>
      <c r="Z10" s="37">
        <v>0.04</v>
      </c>
      <c r="AA10" s="37">
        <v>0</v>
      </c>
      <c r="AB10" s="37">
        <v>0</v>
      </c>
      <c r="AC10" s="37">
        <f>(S10+U10+W10+Y10)</f>
        <v>72</v>
      </c>
      <c r="AD10" s="37">
        <f>(T10+V10+X10+Z10)</f>
        <v>3.61</v>
      </c>
      <c r="AE10" s="37">
        <v>1</v>
      </c>
      <c r="AF10" s="37">
        <v>0.01</v>
      </c>
      <c r="AG10" s="37">
        <v>2</v>
      </c>
      <c r="AH10" s="37">
        <v>0.05</v>
      </c>
      <c r="AI10" s="37">
        <v>15</v>
      </c>
      <c r="AJ10" s="37">
        <v>0.55000000000000004</v>
      </c>
      <c r="AK10" s="37">
        <v>2</v>
      </c>
      <c r="AL10" s="37">
        <v>0.03</v>
      </c>
      <c r="AM10" s="37">
        <v>1</v>
      </c>
      <c r="AN10" s="37">
        <v>0.02</v>
      </c>
      <c r="AO10" s="37">
        <v>4</v>
      </c>
      <c r="AP10" s="37">
        <v>0.09</v>
      </c>
      <c r="AQ10" s="37">
        <v>0</v>
      </c>
      <c r="AR10" s="37">
        <v>0</v>
      </c>
      <c r="AS10" s="37">
        <f>(Q10+AC10+AE10+AG10+AI10+AK10+AM10+AO10)</f>
        <v>298</v>
      </c>
      <c r="AT10" s="37">
        <f>(R10+AD10+AF10+AH10+AJ10+AL10+AN10+AP10)</f>
        <v>8.259999999999998</v>
      </c>
      <c r="AU10" s="37">
        <v>50</v>
      </c>
      <c r="AV10" s="37">
        <v>2.38</v>
      </c>
      <c r="AW10" s="37">
        <v>0</v>
      </c>
      <c r="AX10" s="37">
        <v>0</v>
      </c>
      <c r="AY10" s="37">
        <v>2</v>
      </c>
      <c r="AZ10" s="37">
        <v>0.03</v>
      </c>
      <c r="BA10" s="37">
        <v>1</v>
      </c>
      <c r="BB10" s="37">
        <v>0.04</v>
      </c>
      <c r="BC10" s="37">
        <v>4</v>
      </c>
      <c r="BD10" s="37">
        <v>0.56000000000000005</v>
      </c>
      <c r="BE10" s="37">
        <v>18</v>
      </c>
      <c r="BF10" s="37">
        <v>0.85</v>
      </c>
      <c r="BG10" s="37">
        <v>40</v>
      </c>
      <c r="BH10" s="37">
        <v>2.9</v>
      </c>
      <c r="BI10" s="37">
        <f>(AY10+BA10+BC10+BE10+BG10)</f>
        <v>65</v>
      </c>
      <c r="BJ10" s="37">
        <f>(AZ10+BB10+BD10+BF10+BH10)</f>
        <v>4.38</v>
      </c>
      <c r="BK10" s="37">
        <f>(AS10+BI10)</f>
        <v>363</v>
      </c>
      <c r="BL10" s="37">
        <f>(AT10+BJ10)</f>
        <v>12.639999999999997</v>
      </c>
    </row>
    <row r="11" spans="1:64">
      <c r="A11" s="37">
        <v>4</v>
      </c>
      <c r="B11" s="38" t="s">
        <v>46</v>
      </c>
      <c r="C11" s="37">
        <v>260</v>
      </c>
      <c r="D11" s="37">
        <v>5.4</v>
      </c>
      <c r="E11" s="37">
        <v>50</v>
      </c>
      <c r="F11" s="37">
        <v>1</v>
      </c>
      <c r="G11" s="37">
        <v>140</v>
      </c>
      <c r="H11" s="37">
        <v>3.5</v>
      </c>
      <c r="I11" s="37">
        <v>10</v>
      </c>
      <c r="J11" s="37">
        <v>0.12</v>
      </c>
      <c r="K11" s="37">
        <v>5</v>
      </c>
      <c r="L11" s="37">
        <v>0.1</v>
      </c>
      <c r="M11" s="37">
        <v>0</v>
      </c>
      <c r="N11" s="37">
        <v>0</v>
      </c>
      <c r="O11" s="37">
        <v>0</v>
      </c>
      <c r="P11" s="37">
        <v>0</v>
      </c>
      <c r="Q11" s="37">
        <f>(C11+E11+I11+K11)</f>
        <v>325</v>
      </c>
      <c r="R11" s="37">
        <f>(D11+F11+J11+L11)</f>
        <v>6.62</v>
      </c>
      <c r="S11" s="37">
        <v>97</v>
      </c>
      <c r="T11" s="37">
        <v>5.4</v>
      </c>
      <c r="U11" s="37">
        <v>10</v>
      </c>
      <c r="V11" s="37">
        <v>1</v>
      </c>
      <c r="W11" s="37">
        <v>2</v>
      </c>
      <c r="X11" s="37">
        <v>0.2</v>
      </c>
      <c r="Y11" s="37">
        <v>2</v>
      </c>
      <c r="Z11" s="37">
        <v>0.04</v>
      </c>
      <c r="AA11" s="37">
        <v>0</v>
      </c>
      <c r="AB11" s="37">
        <v>0</v>
      </c>
      <c r="AC11" s="37">
        <f>(S11+U11+W11+Y11)</f>
        <v>111</v>
      </c>
      <c r="AD11" s="37">
        <f>(T11+V11+X11+Z11)</f>
        <v>6.6400000000000006</v>
      </c>
      <c r="AE11" s="37">
        <v>1</v>
      </c>
      <c r="AF11" s="37">
        <v>0.02</v>
      </c>
      <c r="AG11" s="37">
        <v>5</v>
      </c>
      <c r="AH11" s="37">
        <v>7.0000000000000007E-2</v>
      </c>
      <c r="AI11" s="37">
        <v>8</v>
      </c>
      <c r="AJ11" s="37">
        <v>0.9</v>
      </c>
      <c r="AK11" s="37">
        <v>5</v>
      </c>
      <c r="AL11" s="37">
        <v>7.0000000000000007E-2</v>
      </c>
      <c r="AM11" s="37">
        <v>3</v>
      </c>
      <c r="AN11" s="37">
        <v>0.04</v>
      </c>
      <c r="AO11" s="37">
        <v>5</v>
      </c>
      <c r="AP11" s="37">
        <v>0.17</v>
      </c>
      <c r="AQ11" s="37">
        <v>0</v>
      </c>
      <c r="AR11" s="37">
        <v>0</v>
      </c>
      <c r="AS11" s="37">
        <f>(Q11+AC11+AE11+AG11+AI11+AK11+AM11+AO11)</f>
        <v>463</v>
      </c>
      <c r="AT11" s="37">
        <f>(R11+AD11+AF11+AH11+AJ11+AL11+AN11+AP11)</f>
        <v>14.530000000000001</v>
      </c>
      <c r="AU11" s="37">
        <v>100</v>
      </c>
      <c r="AV11" s="37">
        <v>4.5199999999999996</v>
      </c>
      <c r="AW11" s="37">
        <v>0</v>
      </c>
      <c r="AX11" s="37">
        <v>0</v>
      </c>
      <c r="AY11" s="37">
        <v>3</v>
      </c>
      <c r="AZ11" s="37">
        <v>0.08</v>
      </c>
      <c r="BA11" s="37">
        <v>2</v>
      </c>
      <c r="BB11" s="37">
        <v>0.04</v>
      </c>
      <c r="BC11" s="37">
        <v>10</v>
      </c>
      <c r="BD11" s="37">
        <v>1</v>
      </c>
      <c r="BE11" s="37">
        <v>7</v>
      </c>
      <c r="BF11" s="37">
        <v>1.3</v>
      </c>
      <c r="BG11" s="37">
        <v>27</v>
      </c>
      <c r="BH11" s="37">
        <v>5.7</v>
      </c>
      <c r="BI11" s="37">
        <f>(AY11+BA11+BC11+BE11+BG11)</f>
        <v>49</v>
      </c>
      <c r="BJ11" s="37">
        <f>(AZ11+BB11+BD11+BF11+BH11)</f>
        <v>8.120000000000001</v>
      </c>
      <c r="BK11" s="37">
        <f>(AS11+BI11)</f>
        <v>512</v>
      </c>
      <c r="BL11" s="37">
        <f>(AT11+BJ11)</f>
        <v>22.650000000000002</v>
      </c>
    </row>
    <row r="12" spans="1:64">
      <c r="A12" s="37">
        <v>5</v>
      </c>
      <c r="B12" s="38" t="s">
        <v>47</v>
      </c>
      <c r="C12" s="37">
        <v>218</v>
      </c>
      <c r="D12" s="37">
        <v>5</v>
      </c>
      <c r="E12" s="37">
        <v>70</v>
      </c>
      <c r="F12" s="37">
        <v>1.5</v>
      </c>
      <c r="G12" s="37">
        <v>90</v>
      </c>
      <c r="H12" s="37">
        <v>1.2</v>
      </c>
      <c r="I12" s="37">
        <v>8</v>
      </c>
      <c r="J12" s="37">
        <v>0.1</v>
      </c>
      <c r="K12" s="37">
        <v>6</v>
      </c>
      <c r="L12" s="37">
        <v>0.12</v>
      </c>
      <c r="M12" s="37">
        <v>0</v>
      </c>
      <c r="N12" s="37">
        <v>0</v>
      </c>
      <c r="O12" s="37">
        <v>0</v>
      </c>
      <c r="P12" s="37">
        <v>0</v>
      </c>
      <c r="Q12" s="37">
        <f>(C12+E12+I12+K12)</f>
        <v>302</v>
      </c>
      <c r="R12" s="37">
        <f>(D12+F12+J12+L12)</f>
        <v>6.72</v>
      </c>
      <c r="S12" s="37">
        <v>94</v>
      </c>
      <c r="T12" s="37">
        <v>4.3</v>
      </c>
      <c r="U12" s="37">
        <v>10</v>
      </c>
      <c r="V12" s="37">
        <v>1</v>
      </c>
      <c r="W12" s="37">
        <v>0</v>
      </c>
      <c r="X12" s="37">
        <v>0</v>
      </c>
      <c r="Y12" s="37">
        <v>2</v>
      </c>
      <c r="Z12" s="37">
        <v>0.04</v>
      </c>
      <c r="AA12" s="37">
        <v>0</v>
      </c>
      <c r="AB12" s="37">
        <v>0</v>
      </c>
      <c r="AC12" s="37">
        <f>(S12+U12+W12+Y12)</f>
        <v>106</v>
      </c>
      <c r="AD12" s="37">
        <f>(T12+V12+X12+Z12)</f>
        <v>5.34</v>
      </c>
      <c r="AE12" s="37">
        <v>1</v>
      </c>
      <c r="AF12" s="37">
        <v>0.01</v>
      </c>
      <c r="AG12" s="37">
        <v>4</v>
      </c>
      <c r="AH12" s="37">
        <v>7.0000000000000007E-2</v>
      </c>
      <c r="AI12" s="37">
        <v>8</v>
      </c>
      <c r="AJ12" s="37">
        <v>0.8</v>
      </c>
      <c r="AK12" s="37">
        <v>2</v>
      </c>
      <c r="AL12" s="37">
        <v>0.03</v>
      </c>
      <c r="AM12" s="37">
        <v>1</v>
      </c>
      <c r="AN12" s="37">
        <v>0.04</v>
      </c>
      <c r="AO12" s="37">
        <v>5</v>
      </c>
      <c r="AP12" s="37">
        <v>0.15</v>
      </c>
      <c r="AQ12" s="37">
        <v>0</v>
      </c>
      <c r="AR12" s="37">
        <v>0</v>
      </c>
      <c r="AS12" s="37">
        <f>(Q12+AC12+AE12+AG12+AI12+AK12+AM12+AO12)</f>
        <v>429</v>
      </c>
      <c r="AT12" s="37">
        <f>(R12+AD12+AF12+AH12+AJ12+AL12+AN12+AP12)</f>
        <v>13.159999999999998</v>
      </c>
      <c r="AU12" s="37">
        <v>50</v>
      </c>
      <c r="AV12" s="37">
        <v>2.38</v>
      </c>
      <c r="AW12" s="37">
        <v>0</v>
      </c>
      <c r="AX12" s="37">
        <v>0</v>
      </c>
      <c r="AY12" s="37">
        <v>2</v>
      </c>
      <c r="AZ12" s="37">
        <v>0.03</v>
      </c>
      <c r="BA12" s="37">
        <v>3</v>
      </c>
      <c r="BB12" s="37">
        <v>0.04</v>
      </c>
      <c r="BC12" s="37">
        <v>10</v>
      </c>
      <c r="BD12" s="37">
        <v>1</v>
      </c>
      <c r="BE12" s="37">
        <v>40</v>
      </c>
      <c r="BF12" s="37">
        <v>1.6</v>
      </c>
      <c r="BG12" s="37">
        <v>58</v>
      </c>
      <c r="BH12" s="37">
        <v>5</v>
      </c>
      <c r="BI12" s="37">
        <f>(AY12+BA12+BC12+BE12+BG12)</f>
        <v>113</v>
      </c>
      <c r="BJ12" s="37">
        <f>(AZ12+BB12+BD12+BF12+BH12)</f>
        <v>7.67</v>
      </c>
      <c r="BK12" s="37">
        <f>(AS12+BI12)</f>
        <v>542</v>
      </c>
      <c r="BL12" s="37">
        <f>(AT12+BJ12)</f>
        <v>20.83</v>
      </c>
    </row>
    <row r="13" spans="1:64">
      <c r="A13" s="37">
        <v>6</v>
      </c>
      <c r="B13" s="38" t="s">
        <v>48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f>(C13+E13+I13+K13)</f>
        <v>0</v>
      </c>
      <c r="R13" s="37">
        <f>(D13+F13+J13+L13)</f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f>(S13+U13+W13+Y13)</f>
        <v>0</v>
      </c>
      <c r="AD13" s="37">
        <f>(T13+V13+X13+Z13)</f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f>(Q13+AC13+AE13+AG13+AI13+AK13+AM13+AO13)</f>
        <v>0</v>
      </c>
      <c r="AT13" s="37">
        <f>(R13+AD13+AF13+AH13+AJ13+AL13+AN13+AP13)</f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f>(AY13+BA13+BC13+BE13+BG13)</f>
        <v>0</v>
      </c>
      <c r="BJ13" s="37">
        <f>(AZ13+BB13+BD13+BF13+BH13)</f>
        <v>0</v>
      </c>
      <c r="BK13" s="37">
        <f>(AS13+BI13)</f>
        <v>0</v>
      </c>
      <c r="BL13" s="37">
        <f>(AT13+BJ13)</f>
        <v>0</v>
      </c>
    </row>
    <row r="14" spans="1:64">
      <c r="A14" s="37">
        <v>7</v>
      </c>
      <c r="B14" s="38" t="s">
        <v>49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f>(C14+E14+I14+K14)</f>
        <v>0</v>
      </c>
      <c r="R14" s="37">
        <f>(D14+F14+J14+L14)</f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f>(S14+U14+W14+Y14)</f>
        <v>0</v>
      </c>
      <c r="AD14" s="37">
        <f>(T14+V14+X14+Z14)</f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f>(Q14+AC14+AE14+AG14+AI14+AK14+AM14+AO14)</f>
        <v>0</v>
      </c>
      <c r="AT14" s="37">
        <f>(R14+AD14+AF14+AH14+AJ14+AL14+AN14+AP14)</f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f>(AY14+BA14+BC14+BE14+BG14)</f>
        <v>0</v>
      </c>
      <c r="BJ14" s="37">
        <f>(AZ14+BB14+BD14+BF14+BH14)</f>
        <v>0</v>
      </c>
      <c r="BK14" s="37">
        <f>(AS14+BI14)</f>
        <v>0</v>
      </c>
      <c r="BL14" s="37">
        <f>(AT14+BJ14)</f>
        <v>0</v>
      </c>
    </row>
    <row r="15" spans="1:64">
      <c r="A15" s="37">
        <v>8</v>
      </c>
      <c r="B15" s="38" t="s">
        <v>50</v>
      </c>
      <c r="C15" s="37">
        <v>180</v>
      </c>
      <c r="D15" s="37">
        <v>4</v>
      </c>
      <c r="E15" s="37">
        <v>50</v>
      </c>
      <c r="F15" s="37">
        <v>0.8</v>
      </c>
      <c r="G15" s="37">
        <v>86</v>
      </c>
      <c r="H15" s="37">
        <v>1.5</v>
      </c>
      <c r="I15" s="37">
        <v>0</v>
      </c>
      <c r="J15" s="37">
        <v>0</v>
      </c>
      <c r="K15" s="37">
        <v>5</v>
      </c>
      <c r="L15" s="37">
        <v>0.08</v>
      </c>
      <c r="M15" s="37">
        <v>0</v>
      </c>
      <c r="N15" s="37">
        <v>0</v>
      </c>
      <c r="O15" s="37">
        <v>0</v>
      </c>
      <c r="P15" s="37">
        <v>0</v>
      </c>
      <c r="Q15" s="37">
        <f>(C15+E15+I15+K15)</f>
        <v>235</v>
      </c>
      <c r="R15" s="37">
        <f>(D15+F15+J15+L15)</f>
        <v>4.88</v>
      </c>
      <c r="S15" s="37">
        <v>115</v>
      </c>
      <c r="T15" s="37">
        <v>5</v>
      </c>
      <c r="U15" s="37">
        <v>10</v>
      </c>
      <c r="V15" s="37">
        <v>0.9</v>
      </c>
      <c r="W15" s="37">
        <v>0</v>
      </c>
      <c r="X15" s="37">
        <v>0</v>
      </c>
      <c r="Y15" s="37">
        <v>2</v>
      </c>
      <c r="Z15" s="37">
        <v>0.04</v>
      </c>
      <c r="AA15" s="37">
        <v>0</v>
      </c>
      <c r="AB15" s="37">
        <v>0</v>
      </c>
      <c r="AC15" s="37">
        <f>(S15+U15+W15+Y15)</f>
        <v>127</v>
      </c>
      <c r="AD15" s="37">
        <f>(T15+V15+X15+Z15)</f>
        <v>5.94</v>
      </c>
      <c r="AE15" s="37">
        <v>0</v>
      </c>
      <c r="AF15" s="37">
        <v>0</v>
      </c>
      <c r="AG15" s="37">
        <v>2</v>
      </c>
      <c r="AH15" s="37">
        <v>0.05</v>
      </c>
      <c r="AI15" s="37">
        <v>11</v>
      </c>
      <c r="AJ15" s="37">
        <v>0.7</v>
      </c>
      <c r="AK15" s="37">
        <v>3</v>
      </c>
      <c r="AL15" s="37">
        <v>0.05</v>
      </c>
      <c r="AM15" s="37">
        <v>2</v>
      </c>
      <c r="AN15" s="37">
        <v>0.03</v>
      </c>
      <c r="AO15" s="37">
        <v>4</v>
      </c>
      <c r="AP15" s="37">
        <v>0.15</v>
      </c>
      <c r="AQ15" s="37">
        <v>0</v>
      </c>
      <c r="AR15" s="37">
        <v>0</v>
      </c>
      <c r="AS15" s="37">
        <f>(Q15+AC15+AE15+AG15+AI15+AK15+AM15+AO15)</f>
        <v>384</v>
      </c>
      <c r="AT15" s="37">
        <f>(R15+AD15+AF15+AH15+AJ15+AL15+AN15+AP15)</f>
        <v>11.8</v>
      </c>
      <c r="AU15" s="37">
        <v>100</v>
      </c>
      <c r="AV15" s="37">
        <v>4.5199999999999996</v>
      </c>
      <c r="AW15" s="37">
        <v>0</v>
      </c>
      <c r="AX15" s="37">
        <v>0</v>
      </c>
      <c r="AY15" s="37">
        <v>2</v>
      </c>
      <c r="AZ15" s="37">
        <v>0.05</v>
      </c>
      <c r="BA15" s="37">
        <v>2</v>
      </c>
      <c r="BB15" s="37">
        <v>0.03</v>
      </c>
      <c r="BC15" s="37">
        <v>6</v>
      </c>
      <c r="BD15" s="37">
        <v>0.6</v>
      </c>
      <c r="BE15" s="37">
        <v>19</v>
      </c>
      <c r="BF15" s="37">
        <v>1</v>
      </c>
      <c r="BG15" s="37">
        <v>51</v>
      </c>
      <c r="BH15" s="37">
        <v>5</v>
      </c>
      <c r="BI15" s="37">
        <f>(AY15+BA15+BC15+BE15+BG15)</f>
        <v>80</v>
      </c>
      <c r="BJ15" s="37">
        <f>(AZ15+BB15+BD15+BF15+BH15)</f>
        <v>6.68</v>
      </c>
      <c r="BK15" s="37">
        <f>(AS15+BI15)</f>
        <v>464</v>
      </c>
      <c r="BL15" s="37">
        <f>(AT15+BJ15)</f>
        <v>18.48</v>
      </c>
    </row>
    <row r="16" spans="1:64">
      <c r="A16" s="37">
        <v>9</v>
      </c>
      <c r="B16" s="38" t="s">
        <v>51</v>
      </c>
      <c r="C16" s="37">
        <v>2955</v>
      </c>
      <c r="D16" s="37">
        <v>60</v>
      </c>
      <c r="E16" s="37">
        <v>553</v>
      </c>
      <c r="F16" s="37">
        <v>7.5</v>
      </c>
      <c r="G16" s="37">
        <v>785</v>
      </c>
      <c r="H16" s="37">
        <v>18</v>
      </c>
      <c r="I16" s="37">
        <v>81</v>
      </c>
      <c r="J16" s="37">
        <v>1.1000000000000001</v>
      </c>
      <c r="K16" s="37">
        <v>260</v>
      </c>
      <c r="L16" s="37">
        <v>2</v>
      </c>
      <c r="M16" s="37">
        <v>0</v>
      </c>
      <c r="N16" s="37">
        <v>0</v>
      </c>
      <c r="O16" s="37">
        <v>0</v>
      </c>
      <c r="P16" s="37">
        <v>0</v>
      </c>
      <c r="Q16" s="37">
        <f>(C16+E16+I16+K16)</f>
        <v>3849</v>
      </c>
      <c r="R16" s="37">
        <f>(D16+F16+J16+L16)</f>
        <v>70.599999999999994</v>
      </c>
      <c r="S16" s="37">
        <v>743</v>
      </c>
      <c r="T16" s="37">
        <v>55</v>
      </c>
      <c r="U16" s="37">
        <v>145</v>
      </c>
      <c r="V16" s="37">
        <v>8.5</v>
      </c>
      <c r="W16" s="37">
        <v>14</v>
      </c>
      <c r="X16" s="37">
        <v>2.5</v>
      </c>
      <c r="Y16" s="37">
        <v>40</v>
      </c>
      <c r="Z16" s="37">
        <v>2</v>
      </c>
      <c r="AA16" s="37">
        <v>0</v>
      </c>
      <c r="AB16" s="37">
        <v>0</v>
      </c>
      <c r="AC16" s="37">
        <f>(S16+U16+W16+Y16)</f>
        <v>942</v>
      </c>
      <c r="AD16" s="37">
        <f>(T16+V16+X16+Z16)</f>
        <v>68</v>
      </c>
      <c r="AE16" s="37">
        <v>3</v>
      </c>
      <c r="AF16" s="37">
        <v>0.01</v>
      </c>
      <c r="AG16" s="37">
        <v>64</v>
      </c>
      <c r="AH16" s="37">
        <v>0.65</v>
      </c>
      <c r="AI16" s="37">
        <v>172</v>
      </c>
      <c r="AJ16" s="37">
        <v>7.2</v>
      </c>
      <c r="AK16" s="37">
        <v>28</v>
      </c>
      <c r="AL16" s="37">
        <v>0.5</v>
      </c>
      <c r="AM16" s="37">
        <v>20</v>
      </c>
      <c r="AN16" s="37">
        <v>0.27</v>
      </c>
      <c r="AO16" s="37">
        <v>45</v>
      </c>
      <c r="AP16" s="37">
        <v>1.3</v>
      </c>
      <c r="AQ16" s="37">
        <v>0</v>
      </c>
      <c r="AR16" s="37">
        <v>0</v>
      </c>
      <c r="AS16" s="37">
        <f>(Q16+AC16+AE16+AG16+AI16+AK16+AM16+AO16)</f>
        <v>5123</v>
      </c>
      <c r="AT16" s="37">
        <f>(R16+AD16+AF16+AH16+AJ16+AL16+AN16+AP16)</f>
        <v>148.53</v>
      </c>
      <c r="AU16" s="37">
        <v>938</v>
      </c>
      <c r="AV16" s="37">
        <v>52.74</v>
      </c>
      <c r="AW16" s="37">
        <v>0</v>
      </c>
      <c r="AX16" s="37">
        <v>0</v>
      </c>
      <c r="AY16" s="37">
        <v>29</v>
      </c>
      <c r="AZ16" s="37">
        <v>0.4</v>
      </c>
      <c r="BA16" s="37">
        <v>14</v>
      </c>
      <c r="BB16" s="37">
        <v>0.32</v>
      </c>
      <c r="BC16" s="37">
        <v>75</v>
      </c>
      <c r="BD16" s="37">
        <v>11.8</v>
      </c>
      <c r="BE16" s="37">
        <v>270</v>
      </c>
      <c r="BF16" s="37">
        <v>14</v>
      </c>
      <c r="BG16" s="37">
        <v>745</v>
      </c>
      <c r="BH16" s="37">
        <v>43</v>
      </c>
      <c r="BI16" s="37">
        <f>(AY16+BA16+BC16+BE16+BG16)</f>
        <v>1133</v>
      </c>
      <c r="BJ16" s="37">
        <f>(AZ16+BB16+BD16+BF16+BH16)</f>
        <v>69.52000000000001</v>
      </c>
      <c r="BK16" s="37">
        <f>(AS16+BI16)</f>
        <v>6256</v>
      </c>
      <c r="BL16" s="37">
        <f>(AT16+BJ16)</f>
        <v>218.05</v>
      </c>
    </row>
    <row r="17" spans="1:64">
      <c r="A17" s="37">
        <v>10</v>
      </c>
      <c r="B17" s="38" t="s">
        <v>52</v>
      </c>
      <c r="C17" s="37">
        <v>2709</v>
      </c>
      <c r="D17" s="37">
        <v>65</v>
      </c>
      <c r="E17" s="37">
        <v>379</v>
      </c>
      <c r="F17" s="37">
        <v>6</v>
      </c>
      <c r="G17" s="37">
        <v>1500</v>
      </c>
      <c r="H17" s="37">
        <v>20.8</v>
      </c>
      <c r="I17" s="37">
        <v>97</v>
      </c>
      <c r="J17" s="37">
        <v>1.44</v>
      </c>
      <c r="K17" s="37">
        <v>121</v>
      </c>
      <c r="L17" s="37">
        <v>3</v>
      </c>
      <c r="M17" s="37">
        <v>0</v>
      </c>
      <c r="N17" s="37">
        <v>0</v>
      </c>
      <c r="O17" s="37">
        <v>0</v>
      </c>
      <c r="P17" s="37">
        <v>0</v>
      </c>
      <c r="Q17" s="37">
        <f>(C17+E17+I17+K17)</f>
        <v>3306</v>
      </c>
      <c r="R17" s="37">
        <f>(D17+F17+J17+L17)</f>
        <v>75.44</v>
      </c>
      <c r="S17" s="37">
        <v>1250</v>
      </c>
      <c r="T17" s="37">
        <v>116.56</v>
      </c>
      <c r="U17" s="37">
        <v>193</v>
      </c>
      <c r="V17" s="37">
        <v>12.5</v>
      </c>
      <c r="W17" s="37">
        <v>20</v>
      </c>
      <c r="X17" s="37">
        <v>2.5</v>
      </c>
      <c r="Y17" s="37">
        <v>51</v>
      </c>
      <c r="Z17" s="37">
        <v>3.95</v>
      </c>
      <c r="AA17" s="37">
        <v>0</v>
      </c>
      <c r="AB17" s="37">
        <v>0</v>
      </c>
      <c r="AC17" s="37">
        <f>(S17+U17+W17+Y17)</f>
        <v>1514</v>
      </c>
      <c r="AD17" s="37">
        <f>(T17+V17+X17+Z17)</f>
        <v>135.51</v>
      </c>
      <c r="AE17" s="37">
        <v>2</v>
      </c>
      <c r="AF17" s="37">
        <v>0.02</v>
      </c>
      <c r="AG17" s="37">
        <v>33</v>
      </c>
      <c r="AH17" s="37">
        <v>0.95</v>
      </c>
      <c r="AI17" s="37">
        <v>145</v>
      </c>
      <c r="AJ17" s="37">
        <v>11</v>
      </c>
      <c r="AK17" s="37">
        <v>34</v>
      </c>
      <c r="AL17" s="37">
        <v>0.7</v>
      </c>
      <c r="AM17" s="37">
        <v>14</v>
      </c>
      <c r="AN17" s="37">
        <v>0.38</v>
      </c>
      <c r="AO17" s="37">
        <v>51</v>
      </c>
      <c r="AP17" s="37">
        <v>1.85</v>
      </c>
      <c r="AQ17" s="37">
        <v>0</v>
      </c>
      <c r="AR17" s="37">
        <v>0</v>
      </c>
      <c r="AS17" s="37">
        <f>(Q17+AC17+AE17+AG17+AI17+AK17+AM17+AO17)</f>
        <v>5099</v>
      </c>
      <c r="AT17" s="37">
        <f>(R17+AD17+AF17+AH17+AJ17+AL17+AN17+AP17)</f>
        <v>225.84999999999997</v>
      </c>
      <c r="AU17" s="37">
        <v>1000</v>
      </c>
      <c r="AV17" s="37">
        <v>45</v>
      </c>
      <c r="AW17" s="37">
        <v>0</v>
      </c>
      <c r="AX17" s="37">
        <v>0</v>
      </c>
      <c r="AY17" s="37">
        <v>36</v>
      </c>
      <c r="AZ17" s="37">
        <v>0.5</v>
      </c>
      <c r="BA17" s="37">
        <v>22</v>
      </c>
      <c r="BB17" s="37">
        <v>0.4</v>
      </c>
      <c r="BC17" s="37">
        <v>190</v>
      </c>
      <c r="BD17" s="37">
        <v>17.8</v>
      </c>
      <c r="BE17" s="37">
        <v>269</v>
      </c>
      <c r="BF17" s="37">
        <v>17.2</v>
      </c>
      <c r="BG17" s="37">
        <v>2962</v>
      </c>
      <c r="BH17" s="37">
        <v>175</v>
      </c>
      <c r="BI17" s="37">
        <f>(AY17+BA17+BC17+BE17+BG17)</f>
        <v>3479</v>
      </c>
      <c r="BJ17" s="37">
        <f>(AZ17+BB17+BD17+BF17+BH17)</f>
        <v>210.9</v>
      </c>
      <c r="BK17" s="37">
        <f>(AS17+BI17)</f>
        <v>8578</v>
      </c>
      <c r="BL17" s="37">
        <f>(AT17+BJ17)</f>
        <v>436.75</v>
      </c>
    </row>
    <row r="18" spans="1:64">
      <c r="A18" s="37">
        <v>11</v>
      </c>
      <c r="B18" s="38" t="s">
        <v>53</v>
      </c>
      <c r="C18" s="37">
        <v>550</v>
      </c>
      <c r="D18" s="37">
        <v>6.93</v>
      </c>
      <c r="E18" s="37">
        <v>66</v>
      </c>
      <c r="F18" s="37">
        <v>1.5</v>
      </c>
      <c r="G18" s="37">
        <v>216</v>
      </c>
      <c r="H18" s="37">
        <v>3.1</v>
      </c>
      <c r="I18" s="37">
        <v>15</v>
      </c>
      <c r="J18" s="37">
        <v>0.3</v>
      </c>
      <c r="K18" s="37">
        <v>14</v>
      </c>
      <c r="L18" s="37">
        <v>0.2</v>
      </c>
      <c r="M18" s="37">
        <v>0</v>
      </c>
      <c r="N18" s="37">
        <v>0</v>
      </c>
      <c r="O18" s="37">
        <v>0</v>
      </c>
      <c r="P18" s="37">
        <v>0</v>
      </c>
      <c r="Q18" s="37">
        <f>(C18+E18+I18+K18)</f>
        <v>645</v>
      </c>
      <c r="R18" s="37">
        <f>(D18+F18+J18+L18)</f>
        <v>8.93</v>
      </c>
      <c r="S18" s="37">
        <v>228</v>
      </c>
      <c r="T18" s="37">
        <v>12</v>
      </c>
      <c r="U18" s="37">
        <v>14</v>
      </c>
      <c r="V18" s="37">
        <v>1.52</v>
      </c>
      <c r="W18" s="37">
        <v>5</v>
      </c>
      <c r="X18" s="37">
        <v>0.6</v>
      </c>
      <c r="Y18" s="37">
        <v>4</v>
      </c>
      <c r="Z18" s="37">
        <v>0.16</v>
      </c>
      <c r="AA18" s="37">
        <v>0</v>
      </c>
      <c r="AB18" s="37">
        <v>0</v>
      </c>
      <c r="AC18" s="37">
        <f>(S18+U18+W18+Y18)</f>
        <v>251</v>
      </c>
      <c r="AD18" s="37">
        <f>(T18+V18+X18+Z18)</f>
        <v>14.28</v>
      </c>
      <c r="AE18" s="37">
        <v>1</v>
      </c>
      <c r="AF18" s="37">
        <v>0</v>
      </c>
      <c r="AG18" s="37">
        <v>8</v>
      </c>
      <c r="AH18" s="37">
        <v>0.14000000000000001</v>
      </c>
      <c r="AI18" s="37">
        <v>56</v>
      </c>
      <c r="AJ18" s="37">
        <v>1.6</v>
      </c>
      <c r="AK18" s="37">
        <v>4</v>
      </c>
      <c r="AL18" s="37">
        <v>0.1</v>
      </c>
      <c r="AM18" s="37">
        <v>3</v>
      </c>
      <c r="AN18" s="37">
        <v>0.06</v>
      </c>
      <c r="AO18" s="37">
        <v>20</v>
      </c>
      <c r="AP18" s="37">
        <v>0.25</v>
      </c>
      <c r="AQ18" s="37">
        <v>0</v>
      </c>
      <c r="AR18" s="37">
        <v>0</v>
      </c>
      <c r="AS18" s="37">
        <f>(Q18+AC18+AE18+AG18+AI18+AK18+AM18+AO18)</f>
        <v>988</v>
      </c>
      <c r="AT18" s="37">
        <f>(R18+AD18+AF18+AH18+AJ18+AL18+AN18+AP18)</f>
        <v>25.360000000000003</v>
      </c>
      <c r="AU18" s="37">
        <v>198</v>
      </c>
      <c r="AV18" s="37">
        <v>6.5</v>
      </c>
      <c r="AW18" s="37">
        <v>0</v>
      </c>
      <c r="AX18" s="37">
        <v>0</v>
      </c>
      <c r="AY18" s="37">
        <v>4</v>
      </c>
      <c r="AZ18" s="37">
        <v>0.08</v>
      </c>
      <c r="BA18" s="37">
        <v>3</v>
      </c>
      <c r="BB18" s="37">
        <v>7.0000000000000007E-2</v>
      </c>
      <c r="BC18" s="37">
        <v>14</v>
      </c>
      <c r="BD18" s="37">
        <v>1.5</v>
      </c>
      <c r="BE18" s="37">
        <v>50</v>
      </c>
      <c r="BF18" s="37">
        <v>2.5</v>
      </c>
      <c r="BG18" s="37">
        <v>100</v>
      </c>
      <c r="BH18" s="37">
        <v>8.5</v>
      </c>
      <c r="BI18" s="37">
        <f>(AY18+BA18+BC18+BE18+BG18)</f>
        <v>171</v>
      </c>
      <c r="BJ18" s="37">
        <f>(AZ18+BB18+BD18+BF18+BH18)</f>
        <v>12.65</v>
      </c>
      <c r="BK18" s="37">
        <f>(AS18+BI18)</f>
        <v>1159</v>
      </c>
      <c r="BL18" s="37">
        <f>(AT18+BJ18)</f>
        <v>38.010000000000005</v>
      </c>
    </row>
    <row r="19" spans="1:64">
      <c r="A19" s="37">
        <v>12</v>
      </c>
      <c r="B19" s="38" t="s">
        <v>54</v>
      </c>
      <c r="C19" s="37">
        <v>138</v>
      </c>
      <c r="D19" s="37">
        <v>2.7</v>
      </c>
      <c r="E19" s="37">
        <v>50</v>
      </c>
      <c r="F19" s="37">
        <v>1</v>
      </c>
      <c r="G19" s="37">
        <v>72</v>
      </c>
      <c r="H19" s="37">
        <v>1</v>
      </c>
      <c r="I19" s="37">
        <v>6</v>
      </c>
      <c r="J19" s="37">
        <v>0.1</v>
      </c>
      <c r="K19" s="37">
        <v>5</v>
      </c>
      <c r="L19" s="37">
        <v>0.1</v>
      </c>
      <c r="M19" s="37">
        <v>0</v>
      </c>
      <c r="N19" s="37">
        <v>0</v>
      </c>
      <c r="O19" s="37">
        <v>0</v>
      </c>
      <c r="P19" s="37">
        <v>0</v>
      </c>
      <c r="Q19" s="37">
        <f>(C19+E19+I19+K19)</f>
        <v>199</v>
      </c>
      <c r="R19" s="37">
        <f>(D19+F19+J19+L19)</f>
        <v>3.9000000000000004</v>
      </c>
      <c r="S19" s="37">
        <v>88</v>
      </c>
      <c r="T19" s="37">
        <v>4</v>
      </c>
      <c r="U19" s="37">
        <v>5</v>
      </c>
      <c r="V19" s="37">
        <v>0.56999999999999995</v>
      </c>
      <c r="W19" s="37">
        <v>0</v>
      </c>
      <c r="X19" s="37">
        <v>0</v>
      </c>
      <c r="Y19" s="37">
        <v>2</v>
      </c>
      <c r="Z19" s="37">
        <v>0.04</v>
      </c>
      <c r="AA19" s="37">
        <v>0</v>
      </c>
      <c r="AB19" s="37">
        <v>0</v>
      </c>
      <c r="AC19" s="37">
        <f>(S19+U19+W19+Y19)</f>
        <v>95</v>
      </c>
      <c r="AD19" s="37">
        <f>(T19+V19+X19+Z19)</f>
        <v>4.6100000000000003</v>
      </c>
      <c r="AE19" s="37">
        <v>1</v>
      </c>
      <c r="AF19" s="37">
        <v>0.01</v>
      </c>
      <c r="AG19" s="37">
        <v>2</v>
      </c>
      <c r="AH19" s="37">
        <v>0.05</v>
      </c>
      <c r="AI19" s="37">
        <v>14</v>
      </c>
      <c r="AJ19" s="37">
        <v>0.55000000000000004</v>
      </c>
      <c r="AK19" s="37">
        <v>2</v>
      </c>
      <c r="AL19" s="37">
        <v>0.03</v>
      </c>
      <c r="AM19" s="37">
        <v>1</v>
      </c>
      <c r="AN19" s="37">
        <v>0.02</v>
      </c>
      <c r="AO19" s="37">
        <v>4</v>
      </c>
      <c r="AP19" s="37">
        <v>0.09</v>
      </c>
      <c r="AQ19" s="37">
        <v>0</v>
      </c>
      <c r="AR19" s="37">
        <v>0</v>
      </c>
      <c r="AS19" s="37">
        <f>(Q19+AC19+AE19+AG19+AI19+AK19+AM19+AO19)</f>
        <v>318</v>
      </c>
      <c r="AT19" s="37">
        <f>(R19+AD19+AF19+AH19+AJ19+AL19+AN19+AP19)</f>
        <v>9.2600000000000016</v>
      </c>
      <c r="AU19" s="37">
        <v>50</v>
      </c>
      <c r="AV19" s="37">
        <v>2.38</v>
      </c>
      <c r="AW19" s="37">
        <v>0</v>
      </c>
      <c r="AX19" s="37">
        <v>0</v>
      </c>
      <c r="AY19" s="37">
        <v>2</v>
      </c>
      <c r="AZ19" s="37">
        <v>0.03</v>
      </c>
      <c r="BA19" s="37">
        <v>1</v>
      </c>
      <c r="BB19" s="37">
        <v>0.04</v>
      </c>
      <c r="BC19" s="37">
        <v>4</v>
      </c>
      <c r="BD19" s="37">
        <v>0.56000000000000005</v>
      </c>
      <c r="BE19" s="37">
        <v>20</v>
      </c>
      <c r="BF19" s="37">
        <v>0.85</v>
      </c>
      <c r="BG19" s="37">
        <v>45</v>
      </c>
      <c r="BH19" s="37">
        <v>2.9</v>
      </c>
      <c r="BI19" s="37">
        <f>(AY19+BA19+BC19+BE19+BG19)</f>
        <v>72</v>
      </c>
      <c r="BJ19" s="37">
        <f>(AZ19+BB19+BD19+BF19+BH19)</f>
        <v>4.38</v>
      </c>
      <c r="BK19" s="37">
        <f>(AS19+BI19)</f>
        <v>390</v>
      </c>
      <c r="BL19" s="37">
        <f>(AT19+BJ19)</f>
        <v>13.64</v>
      </c>
    </row>
    <row r="20" spans="1:64">
      <c r="A20" s="37">
        <v>13</v>
      </c>
      <c r="B20" s="38" t="s">
        <v>55</v>
      </c>
      <c r="C20" s="37">
        <v>20</v>
      </c>
      <c r="D20" s="37">
        <v>0.5</v>
      </c>
      <c r="E20" s="37">
        <v>40</v>
      </c>
      <c r="F20" s="37">
        <v>1</v>
      </c>
      <c r="G20" s="37">
        <v>15</v>
      </c>
      <c r="H20" s="37">
        <v>0.4</v>
      </c>
      <c r="I20" s="37">
        <v>6</v>
      </c>
      <c r="J20" s="37">
        <v>0.1</v>
      </c>
      <c r="K20" s="37">
        <v>5</v>
      </c>
      <c r="L20" s="37">
        <v>0.1</v>
      </c>
      <c r="M20" s="37">
        <v>0</v>
      </c>
      <c r="N20" s="37">
        <v>0</v>
      </c>
      <c r="O20" s="37">
        <v>0</v>
      </c>
      <c r="P20" s="37">
        <v>0</v>
      </c>
      <c r="Q20" s="37">
        <f>(C20+E20+I20+K20)</f>
        <v>71</v>
      </c>
      <c r="R20" s="37">
        <f>(D20+F20+J20+L20)</f>
        <v>1.7000000000000002</v>
      </c>
      <c r="S20" s="37">
        <v>80</v>
      </c>
      <c r="T20" s="37">
        <v>12</v>
      </c>
      <c r="U20" s="37">
        <v>24</v>
      </c>
      <c r="V20" s="37">
        <v>4.5</v>
      </c>
      <c r="W20" s="37">
        <v>2</v>
      </c>
      <c r="X20" s="37">
        <v>0.2</v>
      </c>
      <c r="Y20" s="37">
        <v>2</v>
      </c>
      <c r="Z20" s="37">
        <v>0.04</v>
      </c>
      <c r="AA20" s="37">
        <v>0</v>
      </c>
      <c r="AB20" s="37">
        <v>0</v>
      </c>
      <c r="AC20" s="37">
        <f>(S20+U20+W20+Y20)</f>
        <v>108</v>
      </c>
      <c r="AD20" s="37">
        <f>(T20+V20+X20+Z20)</f>
        <v>16.739999999999998</v>
      </c>
      <c r="AE20" s="37">
        <v>1</v>
      </c>
      <c r="AF20" s="37">
        <v>0.01</v>
      </c>
      <c r="AG20" s="37">
        <v>2</v>
      </c>
      <c r="AH20" s="37">
        <v>0.05</v>
      </c>
      <c r="AI20" s="37">
        <v>26</v>
      </c>
      <c r="AJ20" s="37">
        <v>0.62</v>
      </c>
      <c r="AK20" s="37">
        <v>2</v>
      </c>
      <c r="AL20" s="37">
        <v>0.03</v>
      </c>
      <c r="AM20" s="37">
        <v>1</v>
      </c>
      <c r="AN20" s="37">
        <v>0.02</v>
      </c>
      <c r="AO20" s="37">
        <v>4</v>
      </c>
      <c r="AP20" s="37">
        <v>0.09</v>
      </c>
      <c r="AQ20" s="37">
        <v>0</v>
      </c>
      <c r="AR20" s="37">
        <v>0</v>
      </c>
      <c r="AS20" s="37">
        <f>(Q20+AC20+AE20+AG20+AI20+AK20+AM20+AO20)</f>
        <v>215</v>
      </c>
      <c r="AT20" s="37">
        <f>(R20+AD20+AF20+AH20+AJ20+AL20+AN20+AP20)</f>
        <v>19.260000000000002</v>
      </c>
      <c r="AU20" s="37">
        <v>50</v>
      </c>
      <c r="AV20" s="37">
        <v>2.38</v>
      </c>
      <c r="AW20" s="37">
        <v>0</v>
      </c>
      <c r="AX20" s="37">
        <v>0</v>
      </c>
      <c r="AY20" s="37">
        <v>2</v>
      </c>
      <c r="AZ20" s="37">
        <v>0.03</v>
      </c>
      <c r="BA20" s="37">
        <v>1</v>
      </c>
      <c r="BB20" s="37">
        <v>0.04</v>
      </c>
      <c r="BC20" s="37">
        <v>4</v>
      </c>
      <c r="BD20" s="37">
        <v>0.55000000000000004</v>
      </c>
      <c r="BE20" s="37">
        <v>18</v>
      </c>
      <c r="BF20" s="37">
        <v>0.9</v>
      </c>
      <c r="BG20" s="37">
        <v>90</v>
      </c>
      <c r="BH20" s="37">
        <v>3.5</v>
      </c>
      <c r="BI20" s="37">
        <f>(AY20+BA20+BC20+BE20+BG20)</f>
        <v>115</v>
      </c>
      <c r="BJ20" s="37">
        <f>(AZ20+BB20+BD20+BF20+BH20)</f>
        <v>5.0199999999999996</v>
      </c>
      <c r="BK20" s="37">
        <f>(AS20+BI20)</f>
        <v>330</v>
      </c>
      <c r="BL20" s="37">
        <f>(AT20+BJ20)</f>
        <v>24.28</v>
      </c>
    </row>
    <row r="21" spans="1:64">
      <c r="A21" s="37">
        <v>14</v>
      </c>
      <c r="B21" s="38" t="s">
        <v>56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0</v>
      </c>
      <c r="R21" s="37">
        <f>(D21+F21+J21+L21)</f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0</v>
      </c>
      <c r="AD21" s="37">
        <f>(T21+V21+X21+Z21)</f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f>(Q21+AC21+AE21+AG21+AI21+AK21+AM21+AO21)</f>
        <v>0</v>
      </c>
      <c r="AT21" s="37">
        <f>(R21+AD21+AF21+AH21+AJ21+AL21+AN21+AP21)</f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0</v>
      </c>
      <c r="BL21" s="37">
        <f>(AT21+BJ21)</f>
        <v>0</v>
      </c>
    </row>
    <row r="22" spans="1:64">
      <c r="A22" s="37">
        <v>15</v>
      </c>
      <c r="B22" s="38" t="s">
        <v>57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0</v>
      </c>
      <c r="R22" s="37">
        <f>(D22+F22+J22+L22)</f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0</v>
      </c>
      <c r="AD22" s="37">
        <f>(T22+V22+X22+Z22)</f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0</v>
      </c>
      <c r="AT22" s="37">
        <f>(R22+AD22+AF22+AH22+AJ22+AL22+AN22+AP22)</f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0</v>
      </c>
      <c r="BL22" s="37">
        <f>(AT22+BJ22)</f>
        <v>0</v>
      </c>
    </row>
    <row r="23" spans="1:64">
      <c r="A23" s="37">
        <v>16</v>
      </c>
      <c r="B23" s="38" t="s">
        <v>58</v>
      </c>
      <c r="C23" s="37">
        <v>152</v>
      </c>
      <c r="D23" s="37">
        <v>3.5</v>
      </c>
      <c r="E23" s="37">
        <v>127</v>
      </c>
      <c r="F23" s="37">
        <v>3</v>
      </c>
      <c r="G23" s="37">
        <v>145</v>
      </c>
      <c r="H23" s="37">
        <v>2.7</v>
      </c>
      <c r="I23" s="37">
        <v>18</v>
      </c>
      <c r="J23" s="37">
        <v>0.5</v>
      </c>
      <c r="K23" s="37">
        <v>27</v>
      </c>
      <c r="L23" s="37">
        <v>0.7</v>
      </c>
      <c r="M23" s="37">
        <v>0</v>
      </c>
      <c r="N23" s="37">
        <v>0</v>
      </c>
      <c r="O23" s="37">
        <v>0</v>
      </c>
      <c r="P23" s="37">
        <v>0</v>
      </c>
      <c r="Q23" s="37">
        <f>(C23+E23+I23+K23)</f>
        <v>324</v>
      </c>
      <c r="R23" s="37">
        <f>(D23+F23+J23+L23)</f>
        <v>7.7</v>
      </c>
      <c r="S23" s="37">
        <v>380</v>
      </c>
      <c r="T23" s="37">
        <v>39.200000000000003</v>
      </c>
      <c r="U23" s="37">
        <v>46</v>
      </c>
      <c r="V23" s="37">
        <v>8.3000000000000007</v>
      </c>
      <c r="W23" s="37">
        <v>8</v>
      </c>
      <c r="X23" s="37">
        <v>0.5</v>
      </c>
      <c r="Y23" s="37">
        <v>35</v>
      </c>
      <c r="Z23" s="37">
        <v>0.5</v>
      </c>
      <c r="AA23" s="37">
        <v>0</v>
      </c>
      <c r="AB23" s="37">
        <v>0</v>
      </c>
      <c r="AC23" s="37">
        <f>(S23+U23+W23+Y23)</f>
        <v>469</v>
      </c>
      <c r="AD23" s="37">
        <f>(T23+V23+X23+Z23)</f>
        <v>48.5</v>
      </c>
      <c r="AE23" s="37">
        <v>2</v>
      </c>
      <c r="AF23" s="37">
        <v>0.02</v>
      </c>
      <c r="AG23" s="37">
        <v>13</v>
      </c>
      <c r="AH23" s="37">
        <v>0.25</v>
      </c>
      <c r="AI23" s="37">
        <v>57</v>
      </c>
      <c r="AJ23" s="37">
        <v>3.4</v>
      </c>
      <c r="AK23" s="37">
        <v>50</v>
      </c>
      <c r="AL23" s="37">
        <v>0.24</v>
      </c>
      <c r="AM23" s="37">
        <v>19</v>
      </c>
      <c r="AN23" s="37">
        <v>0.15</v>
      </c>
      <c r="AO23" s="37">
        <v>15</v>
      </c>
      <c r="AP23" s="37">
        <v>0.27</v>
      </c>
      <c r="AQ23" s="37">
        <v>0</v>
      </c>
      <c r="AR23" s="37">
        <v>0</v>
      </c>
      <c r="AS23" s="37">
        <f>(Q23+AC23+AE23+AG23+AI23+AK23+AM23+AO23)</f>
        <v>949</v>
      </c>
      <c r="AT23" s="37">
        <f>(R23+AD23+AF23+AH23+AJ23+AL23+AN23+AP23)</f>
        <v>60.530000000000008</v>
      </c>
      <c r="AU23" s="37">
        <v>36</v>
      </c>
      <c r="AV23" s="37">
        <v>6.38</v>
      </c>
      <c r="AW23" s="37">
        <v>0</v>
      </c>
      <c r="AX23" s="37">
        <v>0</v>
      </c>
      <c r="AY23" s="37">
        <v>15</v>
      </c>
      <c r="AZ23" s="37">
        <v>0.2</v>
      </c>
      <c r="BA23" s="37">
        <v>4</v>
      </c>
      <c r="BB23" s="37">
        <v>0.08</v>
      </c>
      <c r="BC23" s="37">
        <v>38</v>
      </c>
      <c r="BD23" s="37">
        <v>4</v>
      </c>
      <c r="BE23" s="37">
        <v>200</v>
      </c>
      <c r="BF23" s="37">
        <v>11.8</v>
      </c>
      <c r="BG23" s="37">
        <v>870</v>
      </c>
      <c r="BH23" s="37">
        <v>24.2</v>
      </c>
      <c r="BI23" s="37">
        <f>(AY23+BA23+BC23+BE23+BG23)</f>
        <v>1127</v>
      </c>
      <c r="BJ23" s="37">
        <f>(AZ23+BB23+BD23+BF23+BH23)</f>
        <v>40.28</v>
      </c>
      <c r="BK23" s="37">
        <f>(AS23+BI23)</f>
        <v>2076</v>
      </c>
      <c r="BL23" s="37">
        <f>(AT23+BJ23)</f>
        <v>100.81</v>
      </c>
    </row>
    <row r="24" spans="1:64">
      <c r="A24" s="37">
        <v>17</v>
      </c>
      <c r="B24" s="38" t="s">
        <v>59</v>
      </c>
      <c r="C24" s="37">
        <v>33</v>
      </c>
      <c r="D24" s="37">
        <v>0.5</v>
      </c>
      <c r="E24" s="37">
        <v>60</v>
      </c>
      <c r="F24" s="37">
        <v>2</v>
      </c>
      <c r="G24" s="37">
        <v>8</v>
      </c>
      <c r="H24" s="37">
        <v>0.4</v>
      </c>
      <c r="I24" s="37">
        <v>10</v>
      </c>
      <c r="J24" s="37">
        <v>0.15</v>
      </c>
      <c r="K24" s="37">
        <v>10</v>
      </c>
      <c r="L24" s="37">
        <v>0.15</v>
      </c>
      <c r="M24" s="37">
        <v>0</v>
      </c>
      <c r="N24" s="37">
        <v>0</v>
      </c>
      <c r="O24" s="37">
        <v>0</v>
      </c>
      <c r="P24" s="37">
        <v>0</v>
      </c>
      <c r="Q24" s="37">
        <f>(C24+E24+I24+K24)</f>
        <v>113</v>
      </c>
      <c r="R24" s="37">
        <f>(D24+F24+J24+L24)</f>
        <v>2.8</v>
      </c>
      <c r="S24" s="37">
        <v>120</v>
      </c>
      <c r="T24" s="37">
        <v>17</v>
      </c>
      <c r="U24" s="37">
        <v>32</v>
      </c>
      <c r="V24" s="37">
        <v>6.25</v>
      </c>
      <c r="W24" s="37">
        <v>2</v>
      </c>
      <c r="X24" s="37">
        <v>0.2</v>
      </c>
      <c r="Y24" s="37">
        <v>2</v>
      </c>
      <c r="Z24" s="37">
        <v>0.04</v>
      </c>
      <c r="AA24" s="37">
        <v>0</v>
      </c>
      <c r="AB24" s="37">
        <v>0</v>
      </c>
      <c r="AC24" s="37">
        <f>(S24+U24+W24+Y24)</f>
        <v>156</v>
      </c>
      <c r="AD24" s="37">
        <f>(T24+V24+X24+Z24)</f>
        <v>23.49</v>
      </c>
      <c r="AE24" s="37">
        <v>1</v>
      </c>
      <c r="AF24" s="37">
        <v>0.01</v>
      </c>
      <c r="AG24" s="37">
        <v>3</v>
      </c>
      <c r="AH24" s="37">
        <v>0.05</v>
      </c>
      <c r="AI24" s="37">
        <v>20</v>
      </c>
      <c r="AJ24" s="37">
        <v>1</v>
      </c>
      <c r="AK24" s="37">
        <v>5</v>
      </c>
      <c r="AL24" s="37">
        <v>7.0000000000000007E-2</v>
      </c>
      <c r="AM24" s="37">
        <v>2</v>
      </c>
      <c r="AN24" s="37">
        <v>0.04</v>
      </c>
      <c r="AO24" s="37">
        <v>4</v>
      </c>
      <c r="AP24" s="37">
        <v>0.16</v>
      </c>
      <c r="AQ24" s="37">
        <v>0</v>
      </c>
      <c r="AR24" s="37">
        <v>0</v>
      </c>
      <c r="AS24" s="37">
        <f>(Q24+AC24+AE24+AG24+AI24+AK24+AM24+AO24)</f>
        <v>304</v>
      </c>
      <c r="AT24" s="37">
        <f>(R24+AD24+AF24+AH24+AJ24+AL24+AN24+AP24)</f>
        <v>27.62</v>
      </c>
      <c r="AU24" s="37">
        <v>155</v>
      </c>
      <c r="AV24" s="37">
        <v>4.5199999999999996</v>
      </c>
      <c r="AW24" s="37">
        <v>0</v>
      </c>
      <c r="AX24" s="37">
        <v>0</v>
      </c>
      <c r="AY24" s="37">
        <v>4</v>
      </c>
      <c r="AZ24" s="37">
        <v>0.06</v>
      </c>
      <c r="BA24" s="37">
        <v>2</v>
      </c>
      <c r="BB24" s="37">
        <v>0.04</v>
      </c>
      <c r="BC24" s="37">
        <v>14</v>
      </c>
      <c r="BD24" s="37">
        <v>1.1000000000000001</v>
      </c>
      <c r="BE24" s="37">
        <v>84</v>
      </c>
      <c r="BF24" s="37">
        <v>3.2</v>
      </c>
      <c r="BG24" s="37">
        <v>200</v>
      </c>
      <c r="BH24" s="37">
        <v>6.5</v>
      </c>
      <c r="BI24" s="37">
        <f>(AY24+BA24+BC24+BE24+BG24)</f>
        <v>304</v>
      </c>
      <c r="BJ24" s="37">
        <f>(AZ24+BB24+BD24+BF24+BH24)</f>
        <v>10.9</v>
      </c>
      <c r="BK24" s="37">
        <f>(AS24+BI24)</f>
        <v>608</v>
      </c>
      <c r="BL24" s="37">
        <f>(AT24+BJ24)</f>
        <v>38.520000000000003</v>
      </c>
    </row>
    <row r="25" spans="1:64">
      <c r="A25" s="37">
        <v>18</v>
      </c>
      <c r="B25" s="38" t="s">
        <v>60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f>(C25+E25+I25+K25)</f>
        <v>0</v>
      </c>
      <c r="R25" s="37">
        <f>(D25+F25+J25+L25)</f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f>(S25+U25+W25+Y25)</f>
        <v>0</v>
      </c>
      <c r="AD25" s="37">
        <f>(T25+V25+X25+Z25)</f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f>(Q25+AC25+AE25+AG25+AI25+AK25+AM25+AO25)</f>
        <v>0</v>
      </c>
      <c r="AT25" s="37">
        <f>(R25+AD25+AF25+AH25+AJ25+AL25+AN25+AP25)</f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f>(AY25+BA25+BC25+BE25+BG25)</f>
        <v>0</v>
      </c>
      <c r="BJ25" s="37">
        <f>(AZ25+BB25+BD25+BF25+BH25)</f>
        <v>0</v>
      </c>
      <c r="BK25" s="37">
        <f>(AS25+BI25)</f>
        <v>0</v>
      </c>
      <c r="BL25" s="37">
        <f>(AT25+BJ25)</f>
        <v>0</v>
      </c>
    </row>
    <row r="26" spans="1:64">
      <c r="A26" s="37">
        <v>19</v>
      </c>
      <c r="B26" s="38" t="s">
        <v>61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0</v>
      </c>
      <c r="R26" s="37">
        <f>(D26+F26+J26+L26)</f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0</v>
      </c>
      <c r="AD26" s="37">
        <f>(T26+V26+X26+Z26)</f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0</v>
      </c>
      <c r="AT26" s="37">
        <f>(R26+AD26+AF26+AH26+AJ26+AL26+AN26+AP26)</f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0</v>
      </c>
      <c r="BL26" s="37">
        <f>(AT26+BJ26)</f>
        <v>0</v>
      </c>
    </row>
    <row r="27" spans="1:64">
      <c r="A27" s="37">
        <v>20</v>
      </c>
      <c r="B27" s="38" t="s">
        <v>62</v>
      </c>
      <c r="C27" s="37">
        <v>6</v>
      </c>
      <c r="D27" s="37">
        <v>0.1</v>
      </c>
      <c r="E27" s="37">
        <v>5</v>
      </c>
      <c r="F27" s="37">
        <v>0.18</v>
      </c>
      <c r="G27" s="37">
        <v>8</v>
      </c>
      <c r="H27" s="37">
        <v>0.15</v>
      </c>
      <c r="I27" s="37">
        <v>2</v>
      </c>
      <c r="J27" s="37">
        <v>0.04</v>
      </c>
      <c r="K27" s="37">
        <v>2</v>
      </c>
      <c r="L27" s="37">
        <v>0.05</v>
      </c>
      <c r="M27" s="37">
        <v>0</v>
      </c>
      <c r="N27" s="37">
        <v>0</v>
      </c>
      <c r="O27" s="37">
        <v>0</v>
      </c>
      <c r="P27" s="37">
        <v>0</v>
      </c>
      <c r="Q27" s="37">
        <f>(C27+E27+I27+K27)</f>
        <v>15</v>
      </c>
      <c r="R27" s="37">
        <f>(D27+F27+J27+L27)</f>
        <v>0.37</v>
      </c>
      <c r="S27" s="37">
        <v>12</v>
      </c>
      <c r="T27" s="37">
        <v>0.5</v>
      </c>
      <c r="U27" s="37">
        <v>2</v>
      </c>
      <c r="V27" s="37">
        <v>0.2</v>
      </c>
      <c r="W27" s="37">
        <v>0</v>
      </c>
      <c r="X27" s="37">
        <v>0</v>
      </c>
      <c r="Y27" s="37">
        <v>2</v>
      </c>
      <c r="Z27" s="37">
        <v>0.04</v>
      </c>
      <c r="AA27" s="37">
        <v>0</v>
      </c>
      <c r="AB27" s="37">
        <v>0</v>
      </c>
      <c r="AC27" s="37">
        <f>(S27+U27+W27+Y27)</f>
        <v>16</v>
      </c>
      <c r="AD27" s="37">
        <f>(T27+V27+X27+Z27)</f>
        <v>0.74</v>
      </c>
      <c r="AE27" s="37">
        <v>0</v>
      </c>
      <c r="AF27" s="37">
        <v>0</v>
      </c>
      <c r="AG27" s="37">
        <v>0</v>
      </c>
      <c r="AH27" s="37">
        <v>0</v>
      </c>
      <c r="AI27" s="37">
        <v>3</v>
      </c>
      <c r="AJ27" s="37">
        <v>0.2</v>
      </c>
      <c r="AK27" s="37">
        <v>1</v>
      </c>
      <c r="AL27" s="37">
        <v>0.01</v>
      </c>
      <c r="AM27" s="37">
        <v>1</v>
      </c>
      <c r="AN27" s="37">
        <v>0.02</v>
      </c>
      <c r="AO27" s="37">
        <v>0</v>
      </c>
      <c r="AP27" s="37">
        <v>0</v>
      </c>
      <c r="AQ27" s="37">
        <v>0</v>
      </c>
      <c r="AR27" s="37">
        <v>0</v>
      </c>
      <c r="AS27" s="37">
        <f>(Q27+AC27+AE27+AG27+AI27+AK27+AM27+AO27)</f>
        <v>36</v>
      </c>
      <c r="AT27" s="37">
        <f>(R27+AD27+AF27+AH27+AJ27+AL27+AN27+AP27)</f>
        <v>1.3399999999999999</v>
      </c>
      <c r="AU27" s="37">
        <v>20</v>
      </c>
      <c r="AV27" s="37">
        <v>1.1000000000000001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2</v>
      </c>
      <c r="BD27" s="37">
        <v>0.4</v>
      </c>
      <c r="BE27" s="37">
        <v>10</v>
      </c>
      <c r="BF27" s="37">
        <v>0.2</v>
      </c>
      <c r="BG27" s="37">
        <v>10</v>
      </c>
      <c r="BH27" s="37">
        <v>0.2</v>
      </c>
      <c r="BI27" s="37">
        <f>(AY27+BA27+BC27+BE27+BG27)</f>
        <v>22</v>
      </c>
      <c r="BJ27" s="37">
        <f>(AZ27+BB27+BD27+BF27+BH27)</f>
        <v>0.8</v>
      </c>
      <c r="BK27" s="37">
        <f>(AS27+BI27)</f>
        <v>58</v>
      </c>
      <c r="BL27" s="37">
        <f>(AT27+BJ27)</f>
        <v>2.1399999999999997</v>
      </c>
    </row>
    <row r="28" spans="1:64">
      <c r="A28" s="37">
        <v>21</v>
      </c>
      <c r="B28" s="38" t="s">
        <v>63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f>(C28+E28+I28+K28)</f>
        <v>0</v>
      </c>
      <c r="R28" s="37">
        <f>(D28+F28+J28+L28)</f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f>(S28+U28+W28+Y28)</f>
        <v>0</v>
      </c>
      <c r="AD28" s="37">
        <f>(T28+V28+X28+Z28)</f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f>(Q28+AC28+AE28+AG28+AI28+AK28+AM28+AO28)</f>
        <v>0</v>
      </c>
      <c r="AT28" s="37">
        <f>(R28+AD28+AF28+AH28+AJ28+AL28+AN28+AP28)</f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f>(AY28+BA28+BC28+BE28+BG28)</f>
        <v>0</v>
      </c>
      <c r="BJ28" s="37">
        <f>(AZ28+BB28+BD28+BF28+BH28)</f>
        <v>0</v>
      </c>
      <c r="BK28" s="37">
        <f>(AS28+BI28)</f>
        <v>0</v>
      </c>
      <c r="BL28" s="37">
        <f>(AT28+BJ28)</f>
        <v>0</v>
      </c>
    </row>
    <row r="29" spans="1:64">
      <c r="A29" s="37">
        <v>22</v>
      </c>
      <c r="B29" s="38" t="s">
        <v>64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0</v>
      </c>
      <c r="R29" s="37">
        <f>(D29+F29+J29+L29)</f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f>(S29+U29+W29+Y29)</f>
        <v>0</v>
      </c>
      <c r="AD29" s="37">
        <f>(T29+V29+X29+Z29)</f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0</v>
      </c>
      <c r="AT29" s="37">
        <f>(R29+AD29+AF29+AH29+AJ29+AL29+AN29+AP29)</f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f>(AY29+BA29+BC29+BE29+BG29)</f>
        <v>0</v>
      </c>
      <c r="BJ29" s="37">
        <f>(AZ29+BB29+BD29+BF29+BH29)</f>
        <v>0</v>
      </c>
      <c r="BK29" s="37">
        <f>(AS29+BI29)</f>
        <v>0</v>
      </c>
      <c r="BL29" s="37">
        <f>(AT29+BJ29)</f>
        <v>0</v>
      </c>
    </row>
    <row r="30" spans="1:64">
      <c r="A30" s="37">
        <v>23</v>
      </c>
      <c r="B30" s="38" t="s">
        <v>65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0</v>
      </c>
      <c r="R30" s="37">
        <f>(D30+F30+J30+L30)</f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0</v>
      </c>
      <c r="AD30" s="37">
        <f>(T30+V30+X30+Z30)</f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0</v>
      </c>
      <c r="AT30" s="37">
        <f>(R30+AD30+AF30+AH30+AJ30+AL30+AN30+AP30)</f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0</v>
      </c>
      <c r="BL30" s="37">
        <f>(AT30+BJ30)</f>
        <v>0</v>
      </c>
    </row>
    <row r="31" spans="1:64">
      <c r="A31" s="37">
        <v>24</v>
      </c>
      <c r="B31" s="38" t="s">
        <v>66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0</v>
      </c>
      <c r="R31" s="37">
        <f>(D31+F31+J31+L31)</f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0</v>
      </c>
      <c r="AD31" s="37">
        <f>(T31+V31+X31+Z31)</f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f>(Q31+AC31+AE31+AG31+AI31+AK31+AM31+AO31)</f>
        <v>0</v>
      </c>
      <c r="AT31" s="37">
        <f>(R31+AD31+AF31+AH31+AJ31+AL31+AN31+AP31)</f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0</v>
      </c>
      <c r="BL31" s="37">
        <f>(AT31+BJ31)</f>
        <v>0</v>
      </c>
    </row>
    <row r="32" spans="1:64">
      <c r="A32" s="37">
        <v>25</v>
      </c>
      <c r="B32" s="38" t="s">
        <v>67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f>(C32+E32+I32+K32)</f>
        <v>0</v>
      </c>
      <c r="R32" s="37">
        <f>(D32+F32+J32+L32)</f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f>(S32+U32+W32+Y32)</f>
        <v>0</v>
      </c>
      <c r="AD32" s="37">
        <f>(T32+V32+X32+Z32)</f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f>(Q32+AC32+AE32+AG32+AI32+AK32+AM32+AO32)</f>
        <v>0</v>
      </c>
      <c r="AT32" s="37">
        <f>(R32+AD32+AF32+AH32+AJ32+AL32+AN32+AP32)</f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f>(AY32+BA32+BC32+BE32+BG32)</f>
        <v>0</v>
      </c>
      <c r="BJ32" s="37">
        <f>(AZ32+BB32+BD32+BF32+BH32)</f>
        <v>0</v>
      </c>
      <c r="BK32" s="37">
        <f>(AS32+BI32)</f>
        <v>0</v>
      </c>
      <c r="BL32" s="37">
        <f>(AT32+BJ32)</f>
        <v>0</v>
      </c>
    </row>
    <row r="33" spans="1:64">
      <c r="A33" s="37">
        <v>26</v>
      </c>
      <c r="B33" s="38" t="s">
        <v>68</v>
      </c>
      <c r="C33" s="37">
        <v>15193</v>
      </c>
      <c r="D33" s="37">
        <v>385</v>
      </c>
      <c r="E33" s="37">
        <v>450</v>
      </c>
      <c r="F33" s="37">
        <v>9.5</v>
      </c>
      <c r="G33" s="37">
        <v>9413</v>
      </c>
      <c r="H33" s="37">
        <v>285.5</v>
      </c>
      <c r="I33" s="37">
        <v>310</v>
      </c>
      <c r="J33" s="37">
        <v>3.2</v>
      </c>
      <c r="K33" s="37">
        <v>200</v>
      </c>
      <c r="L33" s="37">
        <v>6</v>
      </c>
      <c r="M33" s="37">
        <v>0</v>
      </c>
      <c r="N33" s="37">
        <v>0</v>
      </c>
      <c r="O33" s="37">
        <v>0</v>
      </c>
      <c r="P33" s="37">
        <v>0</v>
      </c>
      <c r="Q33" s="37">
        <f>(C33+E33+I33+K33)</f>
        <v>16153</v>
      </c>
      <c r="R33" s="37">
        <f>(D33+F33+J33+L33)</f>
        <v>403.7</v>
      </c>
      <c r="S33" s="37">
        <v>2036</v>
      </c>
      <c r="T33" s="37">
        <v>85.19</v>
      </c>
      <c r="U33" s="37">
        <v>211</v>
      </c>
      <c r="V33" s="37">
        <v>14.28</v>
      </c>
      <c r="W33" s="37">
        <v>0</v>
      </c>
      <c r="X33" s="37">
        <v>1.5</v>
      </c>
      <c r="Y33" s="37">
        <v>0</v>
      </c>
      <c r="Z33" s="37">
        <v>0.5</v>
      </c>
      <c r="AA33" s="37">
        <v>0</v>
      </c>
      <c r="AB33" s="37">
        <v>0</v>
      </c>
      <c r="AC33" s="37">
        <f>(S33+U33+W33+Y33)</f>
        <v>2247</v>
      </c>
      <c r="AD33" s="37">
        <f>(T33+V33+X33+Z33)</f>
        <v>101.47</v>
      </c>
      <c r="AE33" s="37">
        <v>7</v>
      </c>
      <c r="AF33" s="37">
        <v>0.03</v>
      </c>
      <c r="AG33" s="37">
        <v>36</v>
      </c>
      <c r="AH33" s="37">
        <v>1.1000000000000001</v>
      </c>
      <c r="AI33" s="37">
        <v>192</v>
      </c>
      <c r="AJ33" s="37">
        <v>20</v>
      </c>
      <c r="AK33" s="37">
        <v>36</v>
      </c>
      <c r="AL33" s="37">
        <v>1.32</v>
      </c>
      <c r="AM33" s="37">
        <v>54</v>
      </c>
      <c r="AN33" s="37">
        <v>0.7</v>
      </c>
      <c r="AO33" s="37">
        <v>81</v>
      </c>
      <c r="AP33" s="37">
        <v>3.5</v>
      </c>
      <c r="AQ33" s="37">
        <v>0</v>
      </c>
      <c r="AR33" s="37">
        <v>0</v>
      </c>
      <c r="AS33" s="37">
        <f>(Q33+AC33+AE33+AG33+AI33+AK33+AM33+AO33)</f>
        <v>18806</v>
      </c>
      <c r="AT33" s="37">
        <f>(R33+AD33+AF33+AH33+AJ33+AL33+AN33+AP33)</f>
        <v>531.82000000000005</v>
      </c>
      <c r="AU33" s="37">
        <v>3029</v>
      </c>
      <c r="AV33" s="37">
        <v>3.5</v>
      </c>
      <c r="AW33" s="37">
        <v>0</v>
      </c>
      <c r="AX33" s="37">
        <v>0</v>
      </c>
      <c r="AY33" s="37">
        <v>20</v>
      </c>
      <c r="AZ33" s="37">
        <v>0.2</v>
      </c>
      <c r="BA33" s="37">
        <v>48</v>
      </c>
      <c r="BB33" s="37">
        <v>0.48</v>
      </c>
      <c r="BC33" s="37">
        <v>103</v>
      </c>
      <c r="BD33" s="37">
        <v>10</v>
      </c>
      <c r="BE33" s="37">
        <v>157</v>
      </c>
      <c r="BF33" s="37">
        <v>11</v>
      </c>
      <c r="BG33" s="37">
        <v>285</v>
      </c>
      <c r="BH33" s="37">
        <v>45</v>
      </c>
      <c r="BI33" s="37">
        <f>(AY33+BA33+BC33+BE33+BG33)</f>
        <v>613</v>
      </c>
      <c r="BJ33" s="37">
        <f>(AZ33+BB33+BD33+BF33+BH33)</f>
        <v>66.680000000000007</v>
      </c>
      <c r="BK33" s="37">
        <f>(AS33+BI33)</f>
        <v>19419</v>
      </c>
      <c r="BL33" s="37">
        <f>(AT33+BJ33)</f>
        <v>598.5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180</v>
      </c>
      <c r="F34" s="37">
        <v>4</v>
      </c>
      <c r="G34" s="37">
        <v>0</v>
      </c>
      <c r="H34" s="37">
        <v>0</v>
      </c>
      <c r="I34" s="37">
        <v>50</v>
      </c>
      <c r="J34" s="37">
        <v>3</v>
      </c>
      <c r="K34" s="37">
        <v>17</v>
      </c>
      <c r="L34" s="37">
        <v>0.4</v>
      </c>
      <c r="M34" s="37">
        <v>0</v>
      </c>
      <c r="N34" s="37">
        <v>0</v>
      </c>
      <c r="O34" s="37">
        <v>0</v>
      </c>
      <c r="P34" s="37">
        <v>0</v>
      </c>
      <c r="Q34" s="37">
        <f>(C34+E34+I34+K34)</f>
        <v>247</v>
      </c>
      <c r="R34" s="37">
        <f>(D34+F34+J34+L34)</f>
        <v>7.4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f>(S34+U34+W34+Y34)</f>
        <v>0</v>
      </c>
      <c r="AD34" s="37">
        <f>(T34+V34+X34+Z34)</f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f>(Q34+AC34+AE34+AG34+AI34+AK34+AM34+AO34)</f>
        <v>247</v>
      </c>
      <c r="AT34" s="37">
        <f>(R34+AD34+AF34+AH34+AJ34+AL34+AN34+AP34)</f>
        <v>7.4</v>
      </c>
      <c r="AU34" s="37">
        <v>200</v>
      </c>
      <c r="AV34" s="37">
        <v>5.5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f>(AY34+BA34+BC34+BE34+BG34)</f>
        <v>0</v>
      </c>
      <c r="BJ34" s="37">
        <f>(AZ34+BB34+BD34+BF34+BH34)</f>
        <v>0</v>
      </c>
      <c r="BK34" s="37">
        <f>(AS34+BI34)</f>
        <v>247</v>
      </c>
      <c r="BL34" s="37">
        <f>(AT34+BJ34)</f>
        <v>7.4</v>
      </c>
    </row>
    <row r="35" spans="1:64">
      <c r="A35" s="37">
        <v>28</v>
      </c>
      <c r="B35" s="38" t="s">
        <v>70</v>
      </c>
      <c r="C35" s="37">
        <v>4313</v>
      </c>
      <c r="D35" s="37">
        <v>108.01</v>
      </c>
      <c r="E35" s="37">
        <v>746</v>
      </c>
      <c r="F35" s="37">
        <v>21.7</v>
      </c>
      <c r="G35" s="37">
        <v>3692</v>
      </c>
      <c r="H35" s="37">
        <v>29.5</v>
      </c>
      <c r="I35" s="37">
        <v>142</v>
      </c>
      <c r="J35" s="37">
        <v>2.5</v>
      </c>
      <c r="K35" s="37">
        <v>131</v>
      </c>
      <c r="L35" s="37">
        <v>5.35</v>
      </c>
      <c r="M35" s="37">
        <v>0</v>
      </c>
      <c r="N35" s="37">
        <v>0</v>
      </c>
      <c r="O35" s="37">
        <v>0</v>
      </c>
      <c r="P35" s="37">
        <v>0</v>
      </c>
      <c r="Q35" s="37">
        <f>(C35+E35+I35+K35)</f>
        <v>5332</v>
      </c>
      <c r="R35" s="37">
        <f>(D35+F35+J35+L35)</f>
        <v>137.56</v>
      </c>
      <c r="S35" s="37">
        <v>1764</v>
      </c>
      <c r="T35" s="37">
        <v>78.349999999999994</v>
      </c>
      <c r="U35" s="37">
        <v>165</v>
      </c>
      <c r="V35" s="37">
        <v>10.92</v>
      </c>
      <c r="W35" s="37">
        <v>20</v>
      </c>
      <c r="X35" s="37">
        <v>1.8</v>
      </c>
      <c r="Y35" s="37">
        <v>276</v>
      </c>
      <c r="Z35" s="37">
        <v>3.44</v>
      </c>
      <c r="AA35" s="37">
        <v>0</v>
      </c>
      <c r="AB35" s="37">
        <v>0</v>
      </c>
      <c r="AC35" s="37">
        <f>(S35+U35+W35+Y35)</f>
        <v>2225</v>
      </c>
      <c r="AD35" s="37">
        <f>(T35+V35+X35+Z35)</f>
        <v>94.509999999999991</v>
      </c>
      <c r="AE35" s="37">
        <v>2</v>
      </c>
      <c r="AF35" s="37">
        <v>0.02</v>
      </c>
      <c r="AG35" s="37">
        <v>19</v>
      </c>
      <c r="AH35" s="37">
        <v>0.5</v>
      </c>
      <c r="AI35" s="37">
        <v>240</v>
      </c>
      <c r="AJ35" s="37">
        <v>16.8</v>
      </c>
      <c r="AK35" s="37">
        <v>199</v>
      </c>
      <c r="AL35" s="37">
        <v>0.92</v>
      </c>
      <c r="AM35" s="37">
        <v>29</v>
      </c>
      <c r="AN35" s="37">
        <v>0.54</v>
      </c>
      <c r="AO35" s="37">
        <v>48</v>
      </c>
      <c r="AP35" s="37">
        <v>2.6</v>
      </c>
      <c r="AQ35" s="37">
        <v>0</v>
      </c>
      <c r="AR35" s="37">
        <v>0</v>
      </c>
      <c r="AS35" s="37">
        <f>(Q35+AC35+AE35+AG35+AI35+AK35+AM35+AO35)</f>
        <v>8094</v>
      </c>
      <c r="AT35" s="37">
        <f>(R35+AD35+AF35+AH35+AJ35+AL35+AN35+AP35)</f>
        <v>253.45</v>
      </c>
      <c r="AU35" s="37">
        <v>1380</v>
      </c>
      <c r="AV35" s="37">
        <v>65</v>
      </c>
      <c r="AW35" s="37">
        <v>0</v>
      </c>
      <c r="AX35" s="37">
        <v>0</v>
      </c>
      <c r="AY35" s="37">
        <v>15</v>
      </c>
      <c r="AZ35" s="37">
        <v>0.25</v>
      </c>
      <c r="BA35" s="37">
        <v>10</v>
      </c>
      <c r="BB35" s="37">
        <v>0.3</v>
      </c>
      <c r="BC35" s="37">
        <v>121</v>
      </c>
      <c r="BD35" s="37">
        <v>20</v>
      </c>
      <c r="BE35" s="37">
        <v>500</v>
      </c>
      <c r="BF35" s="37">
        <v>30</v>
      </c>
      <c r="BG35" s="37">
        <v>380</v>
      </c>
      <c r="BH35" s="37">
        <v>26</v>
      </c>
      <c r="BI35" s="37">
        <f>(AY35+BA35+BC35+BE35+BG35)</f>
        <v>1026</v>
      </c>
      <c r="BJ35" s="37">
        <f>(AZ35+BB35+BD35+BF35+BH35)</f>
        <v>76.55</v>
      </c>
      <c r="BK35" s="37">
        <f>(AS35+BI35)</f>
        <v>9120</v>
      </c>
      <c r="BL35" s="37">
        <f>(AT35+BJ35)</f>
        <v>330</v>
      </c>
    </row>
    <row r="36" spans="1:64">
      <c r="A36" s="37">
        <v>29</v>
      </c>
      <c r="B36" s="38" t="s">
        <v>71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0</v>
      </c>
      <c r="R36" s="37">
        <f>(D36+F36+J36+L36)</f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0</v>
      </c>
      <c r="AD36" s="37">
        <f>(T36+V36+X36+Z36)</f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f>(Q36+AC36+AE36+AG36+AI36+AK36+AM36+AO36)</f>
        <v>0</v>
      </c>
      <c r="AT36" s="37">
        <f>(R36+AD36+AF36+AH36+AJ36+AL36+AN36+AP36)</f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f>(AY36+BA36+BC36+BE36+BG36)</f>
        <v>0</v>
      </c>
      <c r="BJ36" s="37">
        <f>(AZ36+BB36+BD36+BF36+BH36)</f>
        <v>0</v>
      </c>
      <c r="BK36" s="37">
        <f>(AS36+BI36)</f>
        <v>0</v>
      </c>
      <c r="BL36" s="37">
        <f>(AT36+BJ36)</f>
        <v>0</v>
      </c>
    </row>
    <row r="37" spans="1:64">
      <c r="A37" s="37">
        <v>30</v>
      </c>
      <c r="B37" s="38" t="s">
        <v>72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f>(C37+E37+I37+K37)</f>
        <v>0</v>
      </c>
      <c r="R37" s="37">
        <f>(D37+F37+J37+L37)</f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f>(S37+U37+W37+Y37)</f>
        <v>0</v>
      </c>
      <c r="AD37" s="37">
        <f>(T37+V37+X37+Z37)</f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f>(Q37+AC37+AE37+AG37+AI37+AK37+AM37+AO37)</f>
        <v>0</v>
      </c>
      <c r="AT37" s="37">
        <f>(R37+AD37+AF37+AH37+AJ37+AL37+AN37+AP37)</f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f>(AY37+BA37+BC37+BE37+BG37)</f>
        <v>0</v>
      </c>
      <c r="BJ37" s="37">
        <f>(AZ37+BB37+BD37+BF37+BH37)</f>
        <v>0</v>
      </c>
      <c r="BK37" s="37">
        <f>(AS37+BI37)</f>
        <v>0</v>
      </c>
      <c r="BL37" s="37">
        <f>(AT37+BJ37)</f>
        <v>0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0</v>
      </c>
      <c r="AD38" s="37">
        <f>(T38+V38+X38+Z38)</f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f>(Q38+AC38+AE38+AG38+AI38+AK38+AM38+AO38)</f>
        <v>0</v>
      </c>
      <c r="AT38" s="37">
        <f>(R38+AD38+AF38+AH38+AJ38+AL38+AN38+AP38)</f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0</v>
      </c>
      <c r="BL38" s="37">
        <f>(AT38+BJ38)</f>
        <v>0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120</v>
      </c>
      <c r="T39" s="37">
        <v>3</v>
      </c>
      <c r="U39" s="37">
        <v>10</v>
      </c>
      <c r="V39" s="37">
        <v>0.4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130</v>
      </c>
      <c r="AD39" s="37">
        <f>(T39+V39+X39+Z39)</f>
        <v>3.4</v>
      </c>
      <c r="AE39" s="37">
        <v>0</v>
      </c>
      <c r="AF39" s="37">
        <v>0</v>
      </c>
      <c r="AG39" s="37">
        <v>0</v>
      </c>
      <c r="AH39" s="37">
        <v>0</v>
      </c>
      <c r="AI39" s="37">
        <v>20</v>
      </c>
      <c r="AJ39" s="37">
        <v>1</v>
      </c>
      <c r="AK39" s="37">
        <v>0</v>
      </c>
      <c r="AL39" s="37">
        <v>0</v>
      </c>
      <c r="AM39" s="37">
        <v>0</v>
      </c>
      <c r="AN39" s="37">
        <v>0</v>
      </c>
      <c r="AO39" s="37">
        <v>3</v>
      </c>
      <c r="AP39" s="37">
        <v>0.1</v>
      </c>
      <c r="AQ39" s="37">
        <v>0</v>
      </c>
      <c r="AR39" s="37">
        <v>0</v>
      </c>
      <c r="AS39" s="37">
        <f>(Q39+AC39+AE39+AG39+AI39+AK39+AM39+AO39)</f>
        <v>153</v>
      </c>
      <c r="AT39" s="37">
        <f>(R39+AD39+AF39+AH39+AJ39+AL39+AN39+AP39)</f>
        <v>4.5</v>
      </c>
      <c r="AU39" s="37">
        <v>80</v>
      </c>
      <c r="AV39" s="37">
        <v>1.82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35</v>
      </c>
      <c r="BF39" s="37">
        <v>1.4</v>
      </c>
      <c r="BG39" s="37">
        <v>85</v>
      </c>
      <c r="BH39" s="37">
        <v>2.8</v>
      </c>
      <c r="BI39" s="37">
        <f>(AY39+BA39+BC39+BE39+BG39)</f>
        <v>120</v>
      </c>
      <c r="BJ39" s="37">
        <f>(AZ39+BB39+BD39+BF39+BH39)</f>
        <v>4.1999999999999993</v>
      </c>
      <c r="BK39" s="37">
        <f>(AS39+BI39)</f>
        <v>273</v>
      </c>
      <c r="BL39" s="37">
        <f>(AT39+BJ39)</f>
        <v>8.6999999999999993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f>(C40+E40+I40+K40)</f>
        <v>0</v>
      </c>
      <c r="R40" s="37">
        <f>(D40+F40+J40+L40)</f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0</v>
      </c>
      <c r="AD40" s="37">
        <f>(T40+V40+X40+Z40)</f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f>(Q40+AC40+AE40+AG40+AI40+AK40+AM40+AO40)</f>
        <v>0</v>
      </c>
      <c r="AT40" s="37">
        <f>(R40+AD40+AF40+AH40+AJ40+AL40+AN40+AP40)</f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f>(AY40+BA40+BC40+BE40+BG40)</f>
        <v>0</v>
      </c>
      <c r="BJ40" s="37">
        <f>(AZ40+BB40+BD40+BF40+BH40)</f>
        <v>0</v>
      </c>
      <c r="BK40" s="37">
        <f>(AS40+BI40)</f>
        <v>0</v>
      </c>
      <c r="BL40" s="37">
        <f>(AT40+BJ40)</f>
        <v>0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f>(C41+E41+I41+K41)</f>
        <v>0</v>
      </c>
      <c r="R41" s="37">
        <f>(D41+F41+J41+L41)</f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f>(S41+U41+W41+Y41)</f>
        <v>0</v>
      </c>
      <c r="AD41" s="37">
        <f>(T41+V41+X41+Z41)</f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f>(Q41+AC41+AE41+AG41+AI41+AK41+AM41+AO41)</f>
        <v>0</v>
      </c>
      <c r="AT41" s="37">
        <f>(R41+AD41+AF41+AH41+AJ41+AL41+AN41+AP41)</f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f>(AY41+BA41+BC41+BE41+BG41)</f>
        <v>0</v>
      </c>
      <c r="BJ41" s="37">
        <f>(AZ41+BB41+BD41+BF41+BH41)</f>
        <v>0</v>
      </c>
      <c r="BK41" s="37">
        <f>(AS41+BI41)</f>
        <v>0</v>
      </c>
      <c r="BL41" s="37">
        <f>(AT41+BJ41)</f>
        <v>0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0</v>
      </c>
      <c r="AD42" s="37">
        <f>(T42+V42+X42+Z42)</f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f>(Q42+AC42+AE42+AG42+AI42+AK42+AM42+AO42)</f>
        <v>0</v>
      </c>
      <c r="AT42" s="37">
        <f>(R42+AD42+AF42+AH42+AJ42+AL42+AN42+AP42)</f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0</v>
      </c>
      <c r="BL42" s="37">
        <f>(AT42+BJ42)</f>
        <v>0</v>
      </c>
    </row>
    <row r="43" spans="1:64">
      <c r="A43" s="37">
        <v>36</v>
      </c>
      <c r="B43" s="38" t="s">
        <v>78</v>
      </c>
      <c r="C43" s="37">
        <v>0</v>
      </c>
      <c r="D43" s="37">
        <v>0</v>
      </c>
      <c r="E43" s="37">
        <v>35</v>
      </c>
      <c r="F43" s="37">
        <v>1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f>(C43+E43+I43+K43)</f>
        <v>35</v>
      </c>
      <c r="R43" s="37">
        <f>(D43+F43+J43+L43)</f>
        <v>1</v>
      </c>
      <c r="S43" s="37">
        <v>120</v>
      </c>
      <c r="T43" s="37">
        <v>7.5</v>
      </c>
      <c r="U43" s="37">
        <v>5</v>
      </c>
      <c r="V43" s="37">
        <v>0.45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f>(S43+U43+W43+Y43)</f>
        <v>125</v>
      </c>
      <c r="AD43" s="37">
        <f>(T43+V43+X43+Z43)</f>
        <v>7.95</v>
      </c>
      <c r="AE43" s="37">
        <v>0</v>
      </c>
      <c r="AF43" s="37">
        <v>0</v>
      </c>
      <c r="AG43" s="37">
        <v>0</v>
      </c>
      <c r="AH43" s="37">
        <v>0</v>
      </c>
      <c r="AI43" s="37">
        <v>10</v>
      </c>
      <c r="AJ43" s="37">
        <v>0.26</v>
      </c>
      <c r="AK43" s="37">
        <v>2</v>
      </c>
      <c r="AL43" s="37">
        <v>0.03</v>
      </c>
      <c r="AM43" s="37">
        <v>1</v>
      </c>
      <c r="AN43" s="37">
        <v>0.02</v>
      </c>
      <c r="AO43" s="37">
        <v>3</v>
      </c>
      <c r="AP43" s="37">
        <v>0.08</v>
      </c>
      <c r="AQ43" s="37">
        <v>0</v>
      </c>
      <c r="AR43" s="37">
        <v>0</v>
      </c>
      <c r="AS43" s="37">
        <f>(Q43+AC43+AE43+AG43+AI43+AK43+AM43+AO43)</f>
        <v>176</v>
      </c>
      <c r="AT43" s="37">
        <f>(R43+AD43+AF43+AH43+AJ43+AL43+AN43+AP43)</f>
        <v>9.3399999999999981</v>
      </c>
      <c r="AU43" s="37">
        <v>20</v>
      </c>
      <c r="AV43" s="37">
        <v>1.4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10</v>
      </c>
      <c r="BF43" s="37">
        <v>0.5</v>
      </c>
      <c r="BG43" s="37">
        <v>80</v>
      </c>
      <c r="BH43" s="37">
        <v>7</v>
      </c>
      <c r="BI43" s="37">
        <f>(AY43+BA43+BC43+BE43+BG43)</f>
        <v>90</v>
      </c>
      <c r="BJ43" s="37">
        <f>(AZ43+BB43+BD43+BF43+BH43)</f>
        <v>7.5</v>
      </c>
      <c r="BK43" s="37">
        <f>(AS43+BI43)</f>
        <v>266</v>
      </c>
      <c r="BL43" s="37">
        <f>(AT43+BJ43)</f>
        <v>16.839999999999996</v>
      </c>
    </row>
    <row r="44" spans="1:64">
      <c r="A44" s="37">
        <v>37</v>
      </c>
      <c r="B44" s="38" t="s">
        <v>79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0</v>
      </c>
      <c r="R44" s="37">
        <f>(D44+F44+J44+L44)</f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0</v>
      </c>
      <c r="AD44" s="37">
        <f>(T44+V44+X44+Z44)</f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0</v>
      </c>
      <c r="AT44" s="37">
        <f>(R44+AD44+AF44+AH44+AJ44+AL44+AN44+AP44)</f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0</v>
      </c>
      <c r="BJ44" s="37">
        <f>(AZ44+BB44+BD44+BF44+BH44)</f>
        <v>0</v>
      </c>
      <c r="BK44" s="37">
        <f>(AS44+BI44)</f>
        <v>0</v>
      </c>
      <c r="BL44" s="37">
        <f>(AT44+BJ44)</f>
        <v>0</v>
      </c>
    </row>
    <row r="45" spans="1:64">
      <c r="A45" s="37">
        <v>38</v>
      </c>
      <c r="B45" s="38" t="s">
        <v>80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f>(AY45+BA45+BC45+BE45+BG45)</f>
        <v>0</v>
      </c>
      <c r="BJ45" s="37">
        <f>(AZ45+BB45+BD45+BF45+BH45)</f>
        <v>0</v>
      </c>
      <c r="BK45" s="37">
        <f>(AS45+BI45)</f>
        <v>0</v>
      </c>
      <c r="BL45" s="37">
        <f>(AT45+BJ45)</f>
        <v>0</v>
      </c>
    </row>
    <row r="46" spans="1:64">
      <c r="A46" s="37">
        <v>39</v>
      </c>
      <c r="B46" s="38" t="s">
        <v>81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0</v>
      </c>
      <c r="R46" s="37">
        <f>(D46+F46+J46+L46)</f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0</v>
      </c>
      <c r="AT46" s="37">
        <f>(R46+AD46+AF46+AH46+AJ46+AL46+AN46+AP46)</f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f>(AY46+BA46+BC46+BE46+BG46)</f>
        <v>0</v>
      </c>
      <c r="BJ46" s="37">
        <f>(AZ46+BB46+BD46+BF46+BH46)</f>
        <v>0</v>
      </c>
      <c r="BK46" s="37">
        <f>(AS46+BI46)</f>
        <v>0</v>
      </c>
      <c r="BL46" s="37">
        <f>(AT46+BJ46)</f>
        <v>0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26" customFormat="1">
      <c r="A51" s="113" t="s">
        <v>86</v>
      </c>
      <c r="B51" s="124"/>
      <c r="C51" s="39">
        <f>SUM(C8:C50)</f>
        <v>27141</v>
      </c>
      <c r="D51" s="39">
        <f>SUM(D8:D50)</f>
        <v>654.74</v>
      </c>
      <c r="E51" s="39">
        <f>SUM(E8:E50)</f>
        <v>3011</v>
      </c>
      <c r="F51" s="39">
        <f>SUM(F8:F50)</f>
        <v>64.680000000000007</v>
      </c>
      <c r="G51" s="39">
        <f>SUM(G8:G50)</f>
        <v>16395</v>
      </c>
      <c r="H51" s="39">
        <f>SUM(H8:H50)</f>
        <v>373.45</v>
      </c>
      <c r="I51" s="39">
        <f>SUM(I8:I50)</f>
        <v>779</v>
      </c>
      <c r="J51" s="39">
        <f>SUM(J8:J50)</f>
        <v>12.950000000000001</v>
      </c>
      <c r="K51" s="39">
        <f>SUM(K8:K50)</f>
        <v>823</v>
      </c>
      <c r="L51" s="39">
        <f>SUM(L8:L50)</f>
        <v>18.649999999999999</v>
      </c>
      <c r="M51" s="39">
        <f>SUM(M8:M50)</f>
        <v>0</v>
      </c>
      <c r="N51" s="39">
        <f>SUM(N8:N50)</f>
        <v>0</v>
      </c>
      <c r="O51" s="39">
        <f>SUM(O8:O50)</f>
        <v>0</v>
      </c>
      <c r="P51" s="39">
        <f>SUM(P8:P50)</f>
        <v>0</v>
      </c>
      <c r="Q51" s="39">
        <f>SUM(Q8:Q50)</f>
        <v>31754</v>
      </c>
      <c r="R51" s="39">
        <f>SUM(R8:R50)</f>
        <v>751.02</v>
      </c>
      <c r="S51" s="39">
        <f>SUM(S8:S50)</f>
        <v>7442</v>
      </c>
      <c r="T51" s="39">
        <f>SUM(T8:T50)</f>
        <v>454</v>
      </c>
      <c r="U51" s="39">
        <f>SUM(U8:U50)</f>
        <v>897</v>
      </c>
      <c r="V51" s="39">
        <f>SUM(V8:V50)</f>
        <v>73.000000000000014</v>
      </c>
      <c r="W51" s="39">
        <f>SUM(W8:W50)</f>
        <v>73</v>
      </c>
      <c r="X51" s="39">
        <f>SUM(X8:X50)</f>
        <v>10</v>
      </c>
      <c r="Y51" s="39">
        <f>SUM(Y8:Y50)</f>
        <v>426</v>
      </c>
      <c r="Z51" s="39">
        <f>SUM(Z8:Z50)</f>
        <v>10.950000000000001</v>
      </c>
      <c r="AA51" s="39">
        <f>SUM(AA8:AA50)</f>
        <v>0</v>
      </c>
      <c r="AB51" s="39">
        <f>SUM(AB8:AB50)</f>
        <v>0</v>
      </c>
      <c r="AC51" s="39">
        <f>SUM(AC8:AC50)</f>
        <v>8838</v>
      </c>
      <c r="AD51" s="39">
        <f>SUM(AD8:AD50)</f>
        <v>547.95000000000005</v>
      </c>
      <c r="AE51" s="39">
        <f>SUM(AE8:AE50)</f>
        <v>25</v>
      </c>
      <c r="AF51" s="39">
        <f>SUM(AF8:AF50)</f>
        <v>0.19</v>
      </c>
      <c r="AG51" s="39">
        <f>SUM(AG8:AG50)</f>
        <v>197</v>
      </c>
      <c r="AH51" s="39">
        <f>SUM(AH8:AH50)</f>
        <v>4.08</v>
      </c>
      <c r="AI51" s="39">
        <f>SUM(AI8:AI50)</f>
        <v>1027</v>
      </c>
      <c r="AJ51" s="39">
        <f>SUM(AJ8:AJ50)</f>
        <v>67.680000000000007</v>
      </c>
      <c r="AK51" s="39">
        <f>SUM(AK8:AK50)</f>
        <v>379</v>
      </c>
      <c r="AL51" s="39">
        <f>SUM(AL8:AL50)</f>
        <v>4.1900000000000004</v>
      </c>
      <c r="AM51" s="39">
        <f>SUM(AM8:AM50)</f>
        <v>154</v>
      </c>
      <c r="AN51" s="39">
        <f>SUM(AN8:AN50)</f>
        <v>2.39</v>
      </c>
      <c r="AO51" s="39">
        <f>SUM(AO8:AO50)</f>
        <v>304</v>
      </c>
      <c r="AP51" s="39">
        <f>SUM(AP8:AP50)</f>
        <v>11.03</v>
      </c>
      <c r="AQ51" s="39">
        <f>SUM(AQ8:AQ50)</f>
        <v>0</v>
      </c>
      <c r="AR51" s="39">
        <f>SUM(AR8:AR50)</f>
        <v>0</v>
      </c>
      <c r="AS51" s="39">
        <f>SUM(AS8:AS50)</f>
        <v>42678</v>
      </c>
      <c r="AT51" s="39">
        <f>SUM(AT8:AT50)</f>
        <v>1388.5300000000002</v>
      </c>
      <c r="AU51" s="39">
        <f>SUM(AU8:AU50)</f>
        <v>7556</v>
      </c>
      <c r="AV51" s="39">
        <f>SUM(AV8:AV50)</f>
        <v>216.78</v>
      </c>
      <c r="AW51" s="39">
        <f>SUM(AW8:AW50)</f>
        <v>0</v>
      </c>
      <c r="AX51" s="39">
        <f>SUM(AX8:AX50)</f>
        <v>0</v>
      </c>
      <c r="AY51" s="39">
        <f>SUM(AY8:AY50)</f>
        <v>140</v>
      </c>
      <c r="AZ51" s="39">
        <f>SUM(AZ8:AZ50)</f>
        <v>2</v>
      </c>
      <c r="BA51" s="39">
        <f>SUM(BA8:BA50)</f>
        <v>115</v>
      </c>
      <c r="BB51" s="39">
        <f>SUM(BB8:BB50)</f>
        <v>2</v>
      </c>
      <c r="BC51" s="39">
        <f>SUM(BC8:BC50)</f>
        <v>603</v>
      </c>
      <c r="BD51" s="39">
        <f>SUM(BD8:BD50)</f>
        <v>71.990000000000009</v>
      </c>
      <c r="BE51" s="39">
        <f>SUM(BE8:BE50)</f>
        <v>1743</v>
      </c>
      <c r="BF51" s="39">
        <f>SUM(BF8:BF50)</f>
        <v>100.00000000000001</v>
      </c>
      <c r="BG51" s="39">
        <f>SUM(BG8:BG50)</f>
        <v>6108</v>
      </c>
      <c r="BH51" s="39">
        <f>SUM(BH8:BH50)</f>
        <v>369</v>
      </c>
      <c r="BI51" s="39">
        <f>SUM(BI8:BI50)</f>
        <v>8709</v>
      </c>
      <c r="BJ51" s="39">
        <f>SUM(BJ8:BJ50)</f>
        <v>544.99</v>
      </c>
      <c r="BK51" s="39">
        <f>SUM(BK8:BK50)</f>
        <v>51387</v>
      </c>
      <c r="BL51" s="39">
        <f>SUM(BL8:BL50)</f>
        <v>1933.52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104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40</v>
      </c>
      <c r="D8" s="37">
        <v>3.2</v>
      </c>
      <c r="E8" s="37">
        <v>77</v>
      </c>
      <c r="F8" s="37">
        <v>5.51</v>
      </c>
      <c r="G8" s="37">
        <v>9</v>
      </c>
      <c r="H8" s="37">
        <v>0.05</v>
      </c>
      <c r="I8" s="37">
        <v>11</v>
      </c>
      <c r="J8" s="37">
        <v>0</v>
      </c>
      <c r="K8" s="37">
        <v>4</v>
      </c>
      <c r="L8" s="37">
        <v>0.71</v>
      </c>
      <c r="M8" s="37">
        <v>0</v>
      </c>
      <c r="N8" s="37">
        <v>0</v>
      </c>
      <c r="O8" s="37">
        <v>8</v>
      </c>
      <c r="P8" s="37">
        <v>0.03</v>
      </c>
      <c r="Q8" s="37">
        <f>(C8+E8+I8+K8)</f>
        <v>132</v>
      </c>
      <c r="R8" s="37">
        <f>(D8+F8+J8+L8)</f>
        <v>9.4200000000000017</v>
      </c>
      <c r="S8" s="37">
        <v>74</v>
      </c>
      <c r="T8" s="37">
        <v>11.4</v>
      </c>
      <c r="U8" s="37">
        <v>27</v>
      </c>
      <c r="V8" s="37">
        <v>37.93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f>(S8+U8+W8+Y8)</f>
        <v>101</v>
      </c>
      <c r="AD8" s="37">
        <f>(T8+V8+X8+Z8)</f>
        <v>49.33</v>
      </c>
      <c r="AE8" s="37">
        <v>0</v>
      </c>
      <c r="AF8" s="37">
        <v>0</v>
      </c>
      <c r="AG8" s="37">
        <v>3</v>
      </c>
      <c r="AH8" s="37">
        <v>0.1</v>
      </c>
      <c r="AI8" s="37">
        <v>10</v>
      </c>
      <c r="AJ8" s="37">
        <v>0.84</v>
      </c>
      <c r="AK8" s="37">
        <v>0</v>
      </c>
      <c r="AL8" s="37">
        <v>0</v>
      </c>
      <c r="AM8" s="37">
        <v>0</v>
      </c>
      <c r="AN8" s="37">
        <v>0</v>
      </c>
      <c r="AO8" s="37">
        <v>30</v>
      </c>
      <c r="AP8" s="37">
        <v>0.03</v>
      </c>
      <c r="AQ8" s="37">
        <v>0</v>
      </c>
      <c r="AR8" s="37">
        <v>0</v>
      </c>
      <c r="AS8" s="37">
        <f>(Q8+AC8+AE8+AG8+AI8+AK8+AM8+AO8)</f>
        <v>276</v>
      </c>
      <c r="AT8" s="37">
        <f>(R8+AD8+AF8+AH8+AJ8+AL8+AN8+AP8)</f>
        <v>59.720000000000006</v>
      </c>
      <c r="AU8" s="37">
        <v>48</v>
      </c>
      <c r="AV8" s="37">
        <v>4.8099999999999996</v>
      </c>
      <c r="AW8" s="37">
        <v>17</v>
      </c>
      <c r="AX8" s="37">
        <v>0.01</v>
      </c>
      <c r="AY8" s="37">
        <v>0</v>
      </c>
      <c r="AZ8" s="37">
        <v>0</v>
      </c>
      <c r="BA8" s="37">
        <v>0</v>
      </c>
      <c r="BB8" s="37">
        <v>0</v>
      </c>
      <c r="BC8" s="37">
        <v>332</v>
      </c>
      <c r="BD8" s="37">
        <v>13.35</v>
      </c>
      <c r="BE8" s="37">
        <v>187</v>
      </c>
      <c r="BF8" s="37">
        <v>4.22</v>
      </c>
      <c r="BG8" s="37">
        <v>284</v>
      </c>
      <c r="BH8" s="37">
        <v>18.899999999999999</v>
      </c>
      <c r="BI8" s="37">
        <f>(AY8+BA8+BC8+BE8+BG8)</f>
        <v>803</v>
      </c>
      <c r="BJ8" s="37">
        <f>(AZ8+BB8+BD8+BF8+BH8)</f>
        <v>36.47</v>
      </c>
      <c r="BK8" s="37">
        <f>(AS8+BI8)</f>
        <v>1079</v>
      </c>
      <c r="BL8" s="37">
        <f>(AT8+BJ8)</f>
        <v>96.19</v>
      </c>
    </row>
    <row r="9" spans="1:64">
      <c r="A9" s="37">
        <v>2</v>
      </c>
      <c r="B9" s="38" t="s">
        <v>44</v>
      </c>
      <c r="C9" s="37">
        <v>15</v>
      </c>
      <c r="D9" s="37">
        <v>0.54</v>
      </c>
      <c r="E9" s="37">
        <v>50</v>
      </c>
      <c r="F9" s="37">
        <v>1.68</v>
      </c>
      <c r="G9" s="37">
        <v>7</v>
      </c>
      <c r="H9" s="37">
        <v>0.01</v>
      </c>
      <c r="I9" s="37">
        <v>0</v>
      </c>
      <c r="J9" s="37">
        <v>0</v>
      </c>
      <c r="K9" s="37">
        <v>1</v>
      </c>
      <c r="L9" s="37">
        <v>0.08</v>
      </c>
      <c r="M9" s="37">
        <v>0</v>
      </c>
      <c r="N9" s="37">
        <v>0</v>
      </c>
      <c r="O9" s="37">
        <v>6</v>
      </c>
      <c r="P9" s="37">
        <v>0.01</v>
      </c>
      <c r="Q9" s="37">
        <f>(C9+E9+I9+K9)</f>
        <v>66</v>
      </c>
      <c r="R9" s="37">
        <f>(D9+F9+J9+L9)</f>
        <v>2.2999999999999998</v>
      </c>
      <c r="S9" s="37">
        <v>30</v>
      </c>
      <c r="T9" s="37">
        <v>2.0499999999999998</v>
      </c>
      <c r="U9" s="37">
        <v>18</v>
      </c>
      <c r="V9" s="37">
        <v>0.1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f>(S9+U9+W9+Y9)</f>
        <v>48</v>
      </c>
      <c r="AD9" s="37">
        <f>(T9+V9+X9+Z9)</f>
        <v>2.15</v>
      </c>
      <c r="AE9" s="37">
        <v>0</v>
      </c>
      <c r="AF9" s="37">
        <v>0</v>
      </c>
      <c r="AG9" s="37">
        <v>1</v>
      </c>
      <c r="AH9" s="37">
        <v>0.05</v>
      </c>
      <c r="AI9" s="37">
        <v>5</v>
      </c>
      <c r="AJ9" s="37">
        <v>0.47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f>(Q9+AC9+AE9+AG9+AI9+AK9+AM9+AO9)</f>
        <v>120</v>
      </c>
      <c r="AT9" s="37">
        <f>(R9+AD9+AF9+AH9+AJ9+AL9+AN9+AP9)</f>
        <v>4.9699999999999989</v>
      </c>
      <c r="AU9" s="37">
        <v>30</v>
      </c>
      <c r="AV9" s="37">
        <v>1.33</v>
      </c>
      <c r="AW9" s="37">
        <v>2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12</v>
      </c>
      <c r="BD9" s="37">
        <v>0.49</v>
      </c>
      <c r="BE9" s="37">
        <v>75</v>
      </c>
      <c r="BF9" s="37">
        <v>1.52</v>
      </c>
      <c r="BG9" s="37">
        <v>130</v>
      </c>
      <c r="BH9" s="37">
        <v>6.25</v>
      </c>
      <c r="BI9" s="37">
        <f>(AY9+BA9+BC9+BE9+BG9)</f>
        <v>217</v>
      </c>
      <c r="BJ9" s="37">
        <f>(AZ9+BB9+BD9+BF9+BH9)</f>
        <v>8.26</v>
      </c>
      <c r="BK9" s="37">
        <f>(AS9+BI9)</f>
        <v>337</v>
      </c>
      <c r="BL9" s="37">
        <f>(AT9+BJ9)</f>
        <v>13.229999999999999</v>
      </c>
    </row>
    <row r="10" spans="1:64">
      <c r="A10" s="37">
        <v>3</v>
      </c>
      <c r="B10" s="38" t="s">
        <v>45</v>
      </c>
      <c r="C10" s="37">
        <v>3</v>
      </c>
      <c r="D10" s="37">
        <v>0.16</v>
      </c>
      <c r="E10" s="37">
        <v>3</v>
      </c>
      <c r="F10" s="37">
        <v>0.35</v>
      </c>
      <c r="G10" s="37">
        <v>0</v>
      </c>
      <c r="H10" s="37">
        <v>0</v>
      </c>
      <c r="I10" s="37">
        <v>0</v>
      </c>
      <c r="J10" s="37">
        <v>0</v>
      </c>
      <c r="K10" s="37">
        <v>16</v>
      </c>
      <c r="L10" s="37">
        <v>0.86</v>
      </c>
      <c r="M10" s="37">
        <v>0</v>
      </c>
      <c r="N10" s="37">
        <v>0</v>
      </c>
      <c r="O10" s="37">
        <v>2</v>
      </c>
      <c r="P10" s="37">
        <v>0.01</v>
      </c>
      <c r="Q10" s="37">
        <f>(C10+E10+I10+K10)</f>
        <v>22</v>
      </c>
      <c r="R10" s="37">
        <f>(D10+F10+J10+L10)</f>
        <v>1.37</v>
      </c>
      <c r="S10" s="37">
        <v>4</v>
      </c>
      <c r="T10" s="37">
        <v>0.76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f>(S10+U10+W10+Y10)</f>
        <v>4</v>
      </c>
      <c r="AD10" s="37">
        <f>(T10+V10+X10+Z10)</f>
        <v>0.76</v>
      </c>
      <c r="AE10" s="37">
        <v>0</v>
      </c>
      <c r="AF10" s="37">
        <v>0</v>
      </c>
      <c r="AG10" s="37">
        <v>1</v>
      </c>
      <c r="AH10" s="37">
        <v>0</v>
      </c>
      <c r="AI10" s="37">
        <v>3</v>
      </c>
      <c r="AJ10" s="37">
        <v>0.38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f>(Q10+AC10+AE10+AG10+AI10+AK10+AM10+AO10)</f>
        <v>30</v>
      </c>
      <c r="AT10" s="37">
        <f>(R10+AD10+AF10+AH10+AJ10+AL10+AN10+AP10)</f>
        <v>2.5099999999999998</v>
      </c>
      <c r="AU10" s="37">
        <v>8</v>
      </c>
      <c r="AV10" s="37">
        <v>1.1000000000000001</v>
      </c>
      <c r="AW10" s="37">
        <v>1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61</v>
      </c>
      <c r="BD10" s="37">
        <v>2.56</v>
      </c>
      <c r="BE10" s="37">
        <v>47</v>
      </c>
      <c r="BF10" s="37">
        <v>2.16</v>
      </c>
      <c r="BG10" s="37">
        <v>0</v>
      </c>
      <c r="BH10" s="37">
        <v>0</v>
      </c>
      <c r="BI10" s="37">
        <f>(AY10+BA10+BC10+BE10+BG10)</f>
        <v>108</v>
      </c>
      <c r="BJ10" s="37">
        <f>(AZ10+BB10+BD10+BF10+BH10)</f>
        <v>4.7200000000000006</v>
      </c>
      <c r="BK10" s="37">
        <f>(AS10+BI10)</f>
        <v>138</v>
      </c>
      <c r="BL10" s="37">
        <f>(AT10+BJ10)</f>
        <v>7.23</v>
      </c>
    </row>
    <row r="11" spans="1:64">
      <c r="A11" s="37">
        <v>4</v>
      </c>
      <c r="B11" s="38" t="s">
        <v>46</v>
      </c>
      <c r="C11" s="37">
        <v>212</v>
      </c>
      <c r="D11" s="37">
        <v>7.26</v>
      </c>
      <c r="E11" s="37">
        <v>98</v>
      </c>
      <c r="F11" s="37">
        <v>0.94</v>
      </c>
      <c r="G11" s="37">
        <v>40</v>
      </c>
      <c r="H11" s="37">
        <v>0.06</v>
      </c>
      <c r="I11" s="37">
        <v>0</v>
      </c>
      <c r="J11" s="37">
        <v>0</v>
      </c>
      <c r="K11" s="37">
        <v>8</v>
      </c>
      <c r="L11" s="37">
        <v>0.18</v>
      </c>
      <c r="M11" s="37">
        <v>0</v>
      </c>
      <c r="N11" s="37">
        <v>0</v>
      </c>
      <c r="O11" s="37">
        <v>29</v>
      </c>
      <c r="P11" s="37">
        <v>0.05</v>
      </c>
      <c r="Q11" s="37">
        <f>(C11+E11+I11+K11)</f>
        <v>318</v>
      </c>
      <c r="R11" s="37">
        <f>(D11+F11+J11+L11)</f>
        <v>8.379999999999999</v>
      </c>
      <c r="S11" s="37">
        <v>189</v>
      </c>
      <c r="T11" s="37">
        <v>25.64</v>
      </c>
      <c r="U11" s="37">
        <v>64</v>
      </c>
      <c r="V11" s="37">
        <v>0.93</v>
      </c>
      <c r="W11" s="37">
        <v>0</v>
      </c>
      <c r="X11" s="37">
        <v>0</v>
      </c>
      <c r="Y11" s="37">
        <v>416</v>
      </c>
      <c r="Z11" s="37">
        <v>0.71</v>
      </c>
      <c r="AA11" s="37">
        <v>0</v>
      </c>
      <c r="AB11" s="37">
        <v>0</v>
      </c>
      <c r="AC11" s="37">
        <f>(S11+U11+W11+Y11)</f>
        <v>669</v>
      </c>
      <c r="AD11" s="37">
        <f>(T11+V11+X11+Z11)</f>
        <v>27.28</v>
      </c>
      <c r="AE11" s="37">
        <v>0</v>
      </c>
      <c r="AF11" s="37">
        <v>0</v>
      </c>
      <c r="AG11" s="37">
        <v>20</v>
      </c>
      <c r="AH11" s="37">
        <v>0.69</v>
      </c>
      <c r="AI11" s="37">
        <v>28</v>
      </c>
      <c r="AJ11" s="37">
        <v>1.98</v>
      </c>
      <c r="AK11" s="37">
        <v>0</v>
      </c>
      <c r="AL11" s="37">
        <v>0</v>
      </c>
      <c r="AM11" s="37">
        <v>168</v>
      </c>
      <c r="AN11" s="37">
        <v>0.04</v>
      </c>
      <c r="AO11" s="37">
        <v>0</v>
      </c>
      <c r="AP11" s="37">
        <v>0</v>
      </c>
      <c r="AQ11" s="37">
        <v>0</v>
      </c>
      <c r="AR11" s="37">
        <v>0</v>
      </c>
      <c r="AS11" s="37">
        <f>(Q11+AC11+AE11+AG11+AI11+AK11+AM11+AO11)</f>
        <v>1203</v>
      </c>
      <c r="AT11" s="37">
        <f>(R11+AD11+AF11+AH11+AJ11+AL11+AN11+AP11)</f>
        <v>38.36999999999999</v>
      </c>
      <c r="AU11" s="37">
        <v>187</v>
      </c>
      <c r="AV11" s="37">
        <v>7.92</v>
      </c>
      <c r="AW11" s="37">
        <v>260</v>
      </c>
      <c r="AX11" s="37">
        <v>0.28999999999999998</v>
      </c>
      <c r="AY11" s="37">
        <v>0</v>
      </c>
      <c r="AZ11" s="37">
        <v>0</v>
      </c>
      <c r="BA11" s="37">
        <v>262</v>
      </c>
      <c r="BB11" s="37">
        <v>0.39</v>
      </c>
      <c r="BC11" s="37">
        <v>293</v>
      </c>
      <c r="BD11" s="37">
        <v>11.3</v>
      </c>
      <c r="BE11" s="37">
        <v>179</v>
      </c>
      <c r="BF11" s="37">
        <v>9</v>
      </c>
      <c r="BG11" s="37">
        <v>458</v>
      </c>
      <c r="BH11" s="37">
        <v>22.05</v>
      </c>
      <c r="BI11" s="37">
        <f>(AY11+BA11+BC11+BE11+BG11)</f>
        <v>1192</v>
      </c>
      <c r="BJ11" s="37">
        <f>(AZ11+BB11+BD11+BF11+BH11)</f>
        <v>42.74</v>
      </c>
      <c r="BK11" s="37">
        <f>(AS11+BI11)</f>
        <v>2395</v>
      </c>
      <c r="BL11" s="37">
        <f>(AT11+BJ11)</f>
        <v>81.109999999999985</v>
      </c>
    </row>
    <row r="12" spans="1:64">
      <c r="A12" s="37">
        <v>5</v>
      </c>
      <c r="B12" s="38" t="s">
        <v>47</v>
      </c>
      <c r="C12" s="37">
        <v>256</v>
      </c>
      <c r="D12" s="37">
        <v>9.7100000000000009</v>
      </c>
      <c r="E12" s="37">
        <v>46</v>
      </c>
      <c r="F12" s="37">
        <v>12.08</v>
      </c>
      <c r="G12" s="37">
        <v>14</v>
      </c>
      <c r="H12" s="37">
        <v>0.1</v>
      </c>
      <c r="I12" s="37">
        <v>22</v>
      </c>
      <c r="J12" s="37">
        <v>3.52</v>
      </c>
      <c r="K12" s="37">
        <v>6</v>
      </c>
      <c r="L12" s="37">
        <v>7.0000000000000007E-2</v>
      </c>
      <c r="M12" s="37">
        <v>0</v>
      </c>
      <c r="N12" s="37">
        <v>0</v>
      </c>
      <c r="O12" s="37">
        <v>5</v>
      </c>
      <c r="P12" s="37">
        <v>0.03</v>
      </c>
      <c r="Q12" s="37">
        <f>(C12+E12+I12+K12)</f>
        <v>330</v>
      </c>
      <c r="R12" s="37">
        <f>(D12+F12+J12+L12)</f>
        <v>25.38</v>
      </c>
      <c r="S12" s="37">
        <v>48</v>
      </c>
      <c r="T12" s="37">
        <v>10.78</v>
      </c>
      <c r="U12" s="37">
        <v>64</v>
      </c>
      <c r="V12" s="37">
        <v>12.32</v>
      </c>
      <c r="W12" s="37">
        <v>0</v>
      </c>
      <c r="X12" s="37">
        <v>0</v>
      </c>
      <c r="Y12" s="37">
        <v>17</v>
      </c>
      <c r="Z12" s="37">
        <v>2.0299999999999998</v>
      </c>
      <c r="AA12" s="37">
        <v>0</v>
      </c>
      <c r="AB12" s="37">
        <v>0</v>
      </c>
      <c r="AC12" s="37">
        <f>(S12+U12+W12+Y12)</f>
        <v>129</v>
      </c>
      <c r="AD12" s="37">
        <f>(T12+V12+X12+Z12)</f>
        <v>25.130000000000003</v>
      </c>
      <c r="AE12" s="37">
        <v>0</v>
      </c>
      <c r="AF12" s="37">
        <v>0</v>
      </c>
      <c r="AG12" s="37">
        <v>11</v>
      </c>
      <c r="AH12" s="37">
        <v>0.55000000000000004</v>
      </c>
      <c r="AI12" s="37">
        <v>21</v>
      </c>
      <c r="AJ12" s="37">
        <v>1.55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f>(Q12+AC12+AE12+AG12+AI12+AK12+AM12+AO12)</f>
        <v>491</v>
      </c>
      <c r="AT12" s="37">
        <f>(R12+AD12+AF12+AH12+AJ12+AL12+AN12+AP12)</f>
        <v>52.61</v>
      </c>
      <c r="AU12" s="37">
        <v>160</v>
      </c>
      <c r="AV12" s="37">
        <v>13.18</v>
      </c>
      <c r="AW12" s="37">
        <v>120</v>
      </c>
      <c r="AX12" s="37">
        <v>0.22</v>
      </c>
      <c r="AY12" s="37">
        <v>0</v>
      </c>
      <c r="AZ12" s="37">
        <v>0</v>
      </c>
      <c r="BA12" s="37">
        <v>0</v>
      </c>
      <c r="BB12" s="37">
        <v>0</v>
      </c>
      <c r="BC12" s="37">
        <v>17</v>
      </c>
      <c r="BD12" s="37">
        <v>0.55000000000000004</v>
      </c>
      <c r="BE12" s="37">
        <v>390</v>
      </c>
      <c r="BF12" s="37">
        <v>23.42</v>
      </c>
      <c r="BG12" s="37">
        <v>128</v>
      </c>
      <c r="BH12" s="37">
        <v>0.23</v>
      </c>
      <c r="BI12" s="37">
        <f>(AY12+BA12+BC12+BE12+BG12)</f>
        <v>535</v>
      </c>
      <c r="BJ12" s="37">
        <f>(AZ12+BB12+BD12+BF12+BH12)</f>
        <v>24.200000000000003</v>
      </c>
      <c r="BK12" s="37">
        <f>(AS12+BI12)</f>
        <v>1026</v>
      </c>
      <c r="BL12" s="37">
        <f>(AT12+BJ12)</f>
        <v>76.81</v>
      </c>
    </row>
    <row r="13" spans="1:64">
      <c r="A13" s="37">
        <v>6</v>
      </c>
      <c r="B13" s="38" t="s">
        <v>48</v>
      </c>
      <c r="C13" s="37">
        <v>31</v>
      </c>
      <c r="D13" s="37">
        <v>0.87</v>
      </c>
      <c r="E13" s="37">
        <v>2</v>
      </c>
      <c r="F13" s="37">
        <v>0.01</v>
      </c>
      <c r="G13" s="37">
        <v>10</v>
      </c>
      <c r="H13" s="37">
        <v>0.01</v>
      </c>
      <c r="I13" s="37">
        <v>33</v>
      </c>
      <c r="J13" s="37">
        <v>0.09</v>
      </c>
      <c r="K13" s="37">
        <v>0</v>
      </c>
      <c r="L13" s="37">
        <v>0</v>
      </c>
      <c r="M13" s="37">
        <v>0</v>
      </c>
      <c r="N13" s="37">
        <v>0</v>
      </c>
      <c r="O13" s="37">
        <v>4</v>
      </c>
      <c r="P13" s="37">
        <v>0.01</v>
      </c>
      <c r="Q13" s="37">
        <f>(C13+E13+I13+K13)</f>
        <v>66</v>
      </c>
      <c r="R13" s="37">
        <f>(D13+F13+J13+L13)</f>
        <v>0.97</v>
      </c>
      <c r="S13" s="37">
        <v>54</v>
      </c>
      <c r="T13" s="37">
        <v>5.23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f>(S13+U13+W13+Y13)</f>
        <v>54</v>
      </c>
      <c r="AD13" s="37">
        <f>(T13+V13+X13+Z13)</f>
        <v>5.23</v>
      </c>
      <c r="AE13" s="37">
        <v>0</v>
      </c>
      <c r="AF13" s="37">
        <v>0</v>
      </c>
      <c r="AG13" s="37">
        <v>3</v>
      </c>
      <c r="AH13" s="37">
        <v>0.09</v>
      </c>
      <c r="AI13" s="37">
        <v>3</v>
      </c>
      <c r="AJ13" s="37">
        <v>0.3</v>
      </c>
      <c r="AK13" s="37">
        <v>0</v>
      </c>
      <c r="AL13" s="37">
        <v>0</v>
      </c>
      <c r="AM13" s="37">
        <v>84</v>
      </c>
      <c r="AN13" s="37">
        <v>0.03</v>
      </c>
      <c r="AO13" s="37">
        <v>0</v>
      </c>
      <c r="AP13" s="37">
        <v>0</v>
      </c>
      <c r="AQ13" s="37">
        <v>0</v>
      </c>
      <c r="AR13" s="37">
        <v>0</v>
      </c>
      <c r="AS13" s="37">
        <f>(Q13+AC13+AE13+AG13+AI13+AK13+AM13+AO13)</f>
        <v>210</v>
      </c>
      <c r="AT13" s="37">
        <f>(R13+AD13+AF13+AH13+AJ13+AL13+AN13+AP13)</f>
        <v>6.62</v>
      </c>
      <c r="AU13" s="37">
        <v>25</v>
      </c>
      <c r="AV13" s="37">
        <v>0.72</v>
      </c>
      <c r="AW13" s="37">
        <v>8</v>
      </c>
      <c r="AX13" s="37">
        <v>0.01</v>
      </c>
      <c r="AY13" s="37">
        <v>0</v>
      </c>
      <c r="AZ13" s="37">
        <v>0</v>
      </c>
      <c r="BA13" s="37">
        <v>1309</v>
      </c>
      <c r="BB13" s="37">
        <v>0.92</v>
      </c>
      <c r="BC13" s="37">
        <v>61</v>
      </c>
      <c r="BD13" s="37">
        <v>2.5299999999999998</v>
      </c>
      <c r="BE13" s="37">
        <v>233</v>
      </c>
      <c r="BF13" s="37">
        <v>7.51</v>
      </c>
      <c r="BG13" s="37">
        <v>11</v>
      </c>
      <c r="BH13" s="37">
        <v>0.11</v>
      </c>
      <c r="BI13" s="37">
        <f>(AY13+BA13+BC13+BE13+BG13)</f>
        <v>1614</v>
      </c>
      <c r="BJ13" s="37">
        <f>(AZ13+BB13+BD13+BF13+BH13)</f>
        <v>11.069999999999999</v>
      </c>
      <c r="BK13" s="37">
        <f>(AS13+BI13)</f>
        <v>1824</v>
      </c>
      <c r="BL13" s="37">
        <f>(AT13+BJ13)</f>
        <v>17.689999999999998</v>
      </c>
    </row>
    <row r="14" spans="1:64">
      <c r="A14" s="37">
        <v>7</v>
      </c>
      <c r="B14" s="38" t="s">
        <v>49</v>
      </c>
      <c r="C14" s="37">
        <v>16</v>
      </c>
      <c r="D14" s="37">
        <v>1.04</v>
      </c>
      <c r="E14" s="37">
        <v>5</v>
      </c>
      <c r="F14" s="37">
        <v>0.11</v>
      </c>
      <c r="G14" s="37">
        <v>11</v>
      </c>
      <c r="H14" s="37">
        <v>0.04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2</v>
      </c>
      <c r="P14" s="37">
        <v>0</v>
      </c>
      <c r="Q14" s="37">
        <f>(C14+E14+I14+K14)</f>
        <v>21</v>
      </c>
      <c r="R14" s="37">
        <f>(D14+F14+J14+L14)</f>
        <v>1.1500000000000001</v>
      </c>
      <c r="S14" s="37">
        <v>22</v>
      </c>
      <c r="T14" s="37">
        <v>2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f>(S14+U14+W14+Y14)</f>
        <v>22</v>
      </c>
      <c r="AD14" s="37">
        <f>(T14+V14+X14+Z14)</f>
        <v>2</v>
      </c>
      <c r="AE14" s="37">
        <v>0</v>
      </c>
      <c r="AF14" s="37">
        <v>0</v>
      </c>
      <c r="AG14" s="37">
        <v>1</v>
      </c>
      <c r="AH14" s="37">
        <v>0.01</v>
      </c>
      <c r="AI14" s="37">
        <v>2</v>
      </c>
      <c r="AJ14" s="37">
        <v>0.18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f>(Q14+AC14+AE14+AG14+AI14+AK14+AM14+AO14)</f>
        <v>46</v>
      </c>
      <c r="AT14" s="37">
        <f>(R14+AD14+AF14+AH14+AJ14+AL14+AN14+AP14)</f>
        <v>3.3400000000000003</v>
      </c>
      <c r="AU14" s="37">
        <v>10</v>
      </c>
      <c r="AV14" s="37">
        <v>0.33</v>
      </c>
      <c r="AW14" s="37">
        <v>14</v>
      </c>
      <c r="AX14" s="37">
        <v>0.01</v>
      </c>
      <c r="AY14" s="37">
        <v>0</v>
      </c>
      <c r="AZ14" s="37">
        <v>0</v>
      </c>
      <c r="BA14" s="37">
        <v>0</v>
      </c>
      <c r="BB14" s="37">
        <v>0</v>
      </c>
      <c r="BC14" s="37">
        <v>2</v>
      </c>
      <c r="BD14" s="37">
        <v>7.0000000000000007E-2</v>
      </c>
      <c r="BE14" s="37">
        <v>0</v>
      </c>
      <c r="BF14" s="37">
        <v>0</v>
      </c>
      <c r="BG14" s="37">
        <v>65</v>
      </c>
      <c r="BH14" s="37">
        <v>2.4300000000000002</v>
      </c>
      <c r="BI14" s="37">
        <f>(AY14+BA14+BC14+BE14+BG14)</f>
        <v>67</v>
      </c>
      <c r="BJ14" s="37">
        <f>(AZ14+BB14+BD14+BF14+BH14)</f>
        <v>2.5</v>
      </c>
      <c r="BK14" s="37">
        <f>(AS14+BI14)</f>
        <v>113</v>
      </c>
      <c r="BL14" s="37">
        <f>(AT14+BJ14)</f>
        <v>5.84</v>
      </c>
    </row>
    <row r="15" spans="1:64">
      <c r="A15" s="37">
        <v>8</v>
      </c>
      <c r="B15" s="38" t="s">
        <v>50</v>
      </c>
      <c r="C15" s="37">
        <v>15</v>
      </c>
      <c r="D15" s="37">
        <v>0.54</v>
      </c>
      <c r="E15" s="37">
        <v>12</v>
      </c>
      <c r="F15" s="37">
        <v>3.43</v>
      </c>
      <c r="G15" s="37">
        <v>4</v>
      </c>
      <c r="H15" s="37">
        <v>0.01</v>
      </c>
      <c r="I15" s="37">
        <v>0</v>
      </c>
      <c r="J15" s="37">
        <v>0</v>
      </c>
      <c r="K15" s="37">
        <v>5</v>
      </c>
      <c r="L15" s="37">
        <v>0.15</v>
      </c>
      <c r="M15" s="37">
        <v>0</v>
      </c>
      <c r="N15" s="37">
        <v>0</v>
      </c>
      <c r="O15" s="37">
        <v>2</v>
      </c>
      <c r="P15" s="37">
        <v>0.01</v>
      </c>
      <c r="Q15" s="37">
        <f>(C15+E15+I15+K15)</f>
        <v>32</v>
      </c>
      <c r="R15" s="37">
        <f>(D15+F15+J15+L15)</f>
        <v>4.12</v>
      </c>
      <c r="S15" s="37">
        <v>19</v>
      </c>
      <c r="T15" s="37">
        <v>2.61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f>(S15+U15+W15+Y15)</f>
        <v>19</v>
      </c>
      <c r="AD15" s="37">
        <f>(T15+V15+X15+Z15)</f>
        <v>2.61</v>
      </c>
      <c r="AE15" s="37">
        <v>0</v>
      </c>
      <c r="AF15" s="37">
        <v>0</v>
      </c>
      <c r="AG15" s="37">
        <v>1</v>
      </c>
      <c r="AH15" s="37">
        <v>7.0000000000000007E-2</v>
      </c>
      <c r="AI15" s="37">
        <v>4</v>
      </c>
      <c r="AJ15" s="37">
        <v>0.32</v>
      </c>
      <c r="AK15" s="37">
        <v>0</v>
      </c>
      <c r="AL15" s="37">
        <v>0</v>
      </c>
      <c r="AM15" s="37">
        <v>0</v>
      </c>
      <c r="AN15" s="37">
        <v>0</v>
      </c>
      <c r="AO15" s="37">
        <v>240</v>
      </c>
      <c r="AP15" s="37">
        <v>0.03</v>
      </c>
      <c r="AQ15" s="37">
        <v>0</v>
      </c>
      <c r="AR15" s="37">
        <v>0</v>
      </c>
      <c r="AS15" s="37">
        <f>(Q15+AC15+AE15+AG15+AI15+AK15+AM15+AO15)</f>
        <v>296</v>
      </c>
      <c r="AT15" s="37">
        <f>(R15+AD15+AF15+AH15+AJ15+AL15+AN15+AP15)</f>
        <v>7.1500000000000012</v>
      </c>
      <c r="AU15" s="37">
        <v>24</v>
      </c>
      <c r="AV15" s="37">
        <v>1.32</v>
      </c>
      <c r="AW15" s="37">
        <v>3</v>
      </c>
      <c r="AX15" s="37">
        <v>0.01</v>
      </c>
      <c r="AY15" s="37">
        <v>0</v>
      </c>
      <c r="AZ15" s="37">
        <v>0</v>
      </c>
      <c r="BA15" s="37">
        <v>0</v>
      </c>
      <c r="BB15" s="37">
        <v>0</v>
      </c>
      <c r="BC15" s="37">
        <v>39</v>
      </c>
      <c r="BD15" s="37">
        <v>1.62</v>
      </c>
      <c r="BE15" s="37">
        <v>127</v>
      </c>
      <c r="BF15" s="37">
        <v>3.85</v>
      </c>
      <c r="BG15" s="37">
        <v>75</v>
      </c>
      <c r="BH15" s="37">
        <v>6.02</v>
      </c>
      <c r="BI15" s="37">
        <f>(AY15+BA15+BC15+BE15+BG15)</f>
        <v>241</v>
      </c>
      <c r="BJ15" s="37">
        <f>(AZ15+BB15+BD15+BF15+BH15)</f>
        <v>11.49</v>
      </c>
      <c r="BK15" s="37">
        <f>(AS15+BI15)</f>
        <v>537</v>
      </c>
      <c r="BL15" s="37">
        <f>(AT15+BJ15)</f>
        <v>18.64</v>
      </c>
    </row>
    <row r="16" spans="1:64">
      <c r="A16" s="37">
        <v>9</v>
      </c>
      <c r="B16" s="38" t="s">
        <v>51</v>
      </c>
      <c r="C16" s="37">
        <v>7481</v>
      </c>
      <c r="D16" s="37">
        <v>252.71</v>
      </c>
      <c r="E16" s="37">
        <v>3707</v>
      </c>
      <c r="F16" s="37">
        <v>74.41</v>
      </c>
      <c r="G16" s="37">
        <v>902</v>
      </c>
      <c r="H16" s="37">
        <v>1.59</v>
      </c>
      <c r="I16" s="37">
        <v>541</v>
      </c>
      <c r="J16" s="37">
        <v>13.29</v>
      </c>
      <c r="K16" s="37">
        <v>274</v>
      </c>
      <c r="L16" s="37">
        <v>7.02</v>
      </c>
      <c r="M16" s="37">
        <v>0</v>
      </c>
      <c r="N16" s="37">
        <v>0</v>
      </c>
      <c r="O16" s="37">
        <v>1329</v>
      </c>
      <c r="P16" s="37">
        <v>2.4300000000000002</v>
      </c>
      <c r="Q16" s="37">
        <f>(C16+E16+I16+K16)</f>
        <v>12003</v>
      </c>
      <c r="R16" s="37">
        <f>(D16+F16+J16+L16)</f>
        <v>347.43</v>
      </c>
      <c r="S16" s="37">
        <v>1123</v>
      </c>
      <c r="T16" s="37">
        <v>172.66</v>
      </c>
      <c r="U16" s="37">
        <v>1529</v>
      </c>
      <c r="V16" s="37">
        <v>141.93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f>(S16+U16+W16+Y16)</f>
        <v>2652</v>
      </c>
      <c r="AD16" s="37">
        <f>(T16+V16+X16+Z16)</f>
        <v>314.59000000000003</v>
      </c>
      <c r="AE16" s="37">
        <v>0</v>
      </c>
      <c r="AF16" s="37">
        <v>0</v>
      </c>
      <c r="AG16" s="37">
        <v>165</v>
      </c>
      <c r="AH16" s="37">
        <v>6.14</v>
      </c>
      <c r="AI16" s="37">
        <v>368</v>
      </c>
      <c r="AJ16" s="37">
        <v>33.79</v>
      </c>
      <c r="AK16" s="37">
        <v>0</v>
      </c>
      <c r="AL16" s="37">
        <v>0</v>
      </c>
      <c r="AM16" s="37">
        <v>7110</v>
      </c>
      <c r="AN16" s="37">
        <v>2.4700000000000002</v>
      </c>
      <c r="AO16" s="37">
        <v>1470</v>
      </c>
      <c r="AP16" s="37">
        <v>0.04</v>
      </c>
      <c r="AQ16" s="37">
        <v>0</v>
      </c>
      <c r="AR16" s="37">
        <v>0</v>
      </c>
      <c r="AS16" s="37">
        <f>(Q16+AC16+AE16+AG16+AI16+AK16+AM16+AO16)</f>
        <v>23768</v>
      </c>
      <c r="AT16" s="37">
        <f>(R16+AD16+AF16+AH16+AJ16+AL16+AN16+AP16)</f>
        <v>704.45999999999992</v>
      </c>
      <c r="AU16" s="37">
        <v>5613</v>
      </c>
      <c r="AV16" s="37">
        <v>222.76</v>
      </c>
      <c r="AW16" s="37">
        <v>2423</v>
      </c>
      <c r="AX16" s="37">
        <v>3.36</v>
      </c>
      <c r="AY16" s="37">
        <v>165</v>
      </c>
      <c r="AZ16" s="37">
        <v>0.09</v>
      </c>
      <c r="BA16" s="37">
        <v>4191</v>
      </c>
      <c r="BB16" s="37">
        <v>4.72</v>
      </c>
      <c r="BC16" s="37">
        <v>4540</v>
      </c>
      <c r="BD16" s="37">
        <v>169.33</v>
      </c>
      <c r="BE16" s="37">
        <v>1991</v>
      </c>
      <c r="BF16" s="37">
        <v>67.84</v>
      </c>
      <c r="BG16" s="37">
        <v>6038</v>
      </c>
      <c r="BH16" s="37">
        <v>255.06</v>
      </c>
      <c r="BI16" s="37">
        <f>(AY16+BA16+BC16+BE16+BG16)</f>
        <v>16925</v>
      </c>
      <c r="BJ16" s="37">
        <f>(AZ16+BB16+BD16+BF16+BH16)</f>
        <v>497.04</v>
      </c>
      <c r="BK16" s="37">
        <f>(AS16+BI16)</f>
        <v>40693</v>
      </c>
      <c r="BL16" s="37">
        <f>(AT16+BJ16)</f>
        <v>1201.5</v>
      </c>
    </row>
    <row r="17" spans="1:64">
      <c r="A17" s="37">
        <v>10</v>
      </c>
      <c r="B17" s="38" t="s">
        <v>52</v>
      </c>
      <c r="C17" s="37">
        <v>1298</v>
      </c>
      <c r="D17" s="37">
        <v>33.049999999999997</v>
      </c>
      <c r="E17" s="37">
        <v>148</v>
      </c>
      <c r="F17" s="37">
        <v>9.7799999999999994</v>
      </c>
      <c r="G17" s="37">
        <v>3</v>
      </c>
      <c r="H17" s="37">
        <v>0.02</v>
      </c>
      <c r="I17" s="37">
        <v>0</v>
      </c>
      <c r="J17" s="37">
        <v>0</v>
      </c>
      <c r="K17" s="37">
        <v>12</v>
      </c>
      <c r="L17" s="37">
        <v>1.28</v>
      </c>
      <c r="M17" s="37">
        <v>0</v>
      </c>
      <c r="N17" s="37">
        <v>0</v>
      </c>
      <c r="O17" s="37">
        <v>183</v>
      </c>
      <c r="P17" s="37">
        <v>0.28999999999999998</v>
      </c>
      <c r="Q17" s="37">
        <f>(C17+E17+I17+K17)</f>
        <v>1458</v>
      </c>
      <c r="R17" s="37">
        <f>(D17+F17+J17+L17)</f>
        <v>44.11</v>
      </c>
      <c r="S17" s="37">
        <v>354</v>
      </c>
      <c r="T17" s="37">
        <v>81.12</v>
      </c>
      <c r="U17" s="37">
        <v>357</v>
      </c>
      <c r="V17" s="37">
        <v>68.31</v>
      </c>
      <c r="W17" s="37">
        <v>0</v>
      </c>
      <c r="X17" s="37">
        <v>0</v>
      </c>
      <c r="Y17" s="37">
        <v>1318</v>
      </c>
      <c r="Z17" s="37">
        <v>1.34</v>
      </c>
      <c r="AA17" s="37">
        <v>0</v>
      </c>
      <c r="AB17" s="37">
        <v>0</v>
      </c>
      <c r="AC17" s="37">
        <f>(S17+U17+W17+Y17)</f>
        <v>2029</v>
      </c>
      <c r="AD17" s="37">
        <f>(T17+V17+X17+Z17)</f>
        <v>150.77000000000001</v>
      </c>
      <c r="AE17" s="37">
        <v>0</v>
      </c>
      <c r="AF17" s="37">
        <v>0</v>
      </c>
      <c r="AG17" s="37">
        <v>234</v>
      </c>
      <c r="AH17" s="37">
        <v>9.76</v>
      </c>
      <c r="AI17" s="37">
        <v>150</v>
      </c>
      <c r="AJ17" s="37">
        <v>13.52</v>
      </c>
      <c r="AK17" s="37">
        <v>0</v>
      </c>
      <c r="AL17" s="37">
        <v>0</v>
      </c>
      <c r="AM17" s="37">
        <v>4244</v>
      </c>
      <c r="AN17" s="37">
        <v>1.5</v>
      </c>
      <c r="AO17" s="37">
        <v>0</v>
      </c>
      <c r="AP17" s="37">
        <v>0</v>
      </c>
      <c r="AQ17" s="37">
        <v>0</v>
      </c>
      <c r="AR17" s="37">
        <v>0</v>
      </c>
      <c r="AS17" s="37">
        <f>(Q17+AC17+AE17+AG17+AI17+AK17+AM17+AO17)</f>
        <v>8115</v>
      </c>
      <c r="AT17" s="37">
        <f>(R17+AD17+AF17+AH17+AJ17+AL17+AN17+AP17)</f>
        <v>219.66</v>
      </c>
      <c r="AU17" s="37">
        <v>821</v>
      </c>
      <c r="AV17" s="37">
        <v>29.8</v>
      </c>
      <c r="AW17" s="37">
        <v>1336</v>
      </c>
      <c r="AX17" s="37">
        <v>2.13</v>
      </c>
      <c r="AY17" s="37">
        <v>317</v>
      </c>
      <c r="AZ17" s="37">
        <v>0.18</v>
      </c>
      <c r="BA17" s="37">
        <v>1836</v>
      </c>
      <c r="BB17" s="37">
        <v>1.88</v>
      </c>
      <c r="BC17" s="37">
        <v>3427</v>
      </c>
      <c r="BD17" s="37">
        <v>128.81</v>
      </c>
      <c r="BE17" s="37">
        <v>1053</v>
      </c>
      <c r="BF17" s="37">
        <v>16.420000000000002</v>
      </c>
      <c r="BG17" s="37">
        <v>13010</v>
      </c>
      <c r="BH17" s="37">
        <v>411.57</v>
      </c>
      <c r="BI17" s="37">
        <f>(AY17+BA17+BC17+BE17+BG17)</f>
        <v>19643</v>
      </c>
      <c r="BJ17" s="37">
        <f>(AZ17+BB17+BD17+BF17+BH17)</f>
        <v>558.86</v>
      </c>
      <c r="BK17" s="37">
        <f>(AS17+BI17)</f>
        <v>27758</v>
      </c>
      <c r="BL17" s="37">
        <f>(AT17+BJ17)</f>
        <v>778.52</v>
      </c>
    </row>
    <row r="18" spans="1:64">
      <c r="A18" s="37">
        <v>11</v>
      </c>
      <c r="B18" s="38" t="s">
        <v>53</v>
      </c>
      <c r="C18" s="37">
        <v>859</v>
      </c>
      <c r="D18" s="37">
        <v>27.01</v>
      </c>
      <c r="E18" s="37">
        <v>33</v>
      </c>
      <c r="F18" s="37">
        <v>2.34</v>
      </c>
      <c r="G18" s="37">
        <v>0</v>
      </c>
      <c r="H18" s="37">
        <v>0</v>
      </c>
      <c r="I18" s="37">
        <v>11</v>
      </c>
      <c r="J18" s="37">
        <v>0.1</v>
      </c>
      <c r="K18" s="37">
        <v>6</v>
      </c>
      <c r="L18" s="37">
        <v>0.17</v>
      </c>
      <c r="M18" s="37">
        <v>0</v>
      </c>
      <c r="N18" s="37">
        <v>0</v>
      </c>
      <c r="O18" s="37">
        <v>8</v>
      </c>
      <c r="P18" s="37">
        <v>0.02</v>
      </c>
      <c r="Q18" s="37">
        <f>(C18+E18+I18+K18)</f>
        <v>909</v>
      </c>
      <c r="R18" s="37">
        <f>(D18+F18+J18+L18)</f>
        <v>29.620000000000005</v>
      </c>
      <c r="S18" s="37">
        <v>261</v>
      </c>
      <c r="T18" s="37">
        <v>35.729999999999997</v>
      </c>
      <c r="U18" s="37">
        <v>155</v>
      </c>
      <c r="V18" s="37">
        <v>66.709999999999994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f>(S18+U18+W18+Y18)</f>
        <v>416</v>
      </c>
      <c r="AD18" s="37">
        <f>(T18+V18+X18+Z18)</f>
        <v>102.44</v>
      </c>
      <c r="AE18" s="37">
        <v>0</v>
      </c>
      <c r="AF18" s="37">
        <v>0</v>
      </c>
      <c r="AG18" s="37">
        <v>14</v>
      </c>
      <c r="AH18" s="37">
        <v>0.41</v>
      </c>
      <c r="AI18" s="37">
        <v>107</v>
      </c>
      <c r="AJ18" s="37">
        <v>7.67</v>
      </c>
      <c r="AK18" s="37">
        <v>0</v>
      </c>
      <c r="AL18" s="37">
        <v>0</v>
      </c>
      <c r="AM18" s="37">
        <v>0</v>
      </c>
      <c r="AN18" s="37">
        <v>0</v>
      </c>
      <c r="AO18" s="37">
        <v>10110</v>
      </c>
      <c r="AP18" s="37">
        <v>37.770000000000003</v>
      </c>
      <c r="AQ18" s="37">
        <v>0</v>
      </c>
      <c r="AR18" s="37">
        <v>0</v>
      </c>
      <c r="AS18" s="37">
        <f>(Q18+AC18+AE18+AG18+AI18+AK18+AM18+AO18)</f>
        <v>11556</v>
      </c>
      <c r="AT18" s="37">
        <f>(R18+AD18+AF18+AH18+AJ18+AL18+AN18+AP18)</f>
        <v>177.91</v>
      </c>
      <c r="AU18" s="37">
        <v>605</v>
      </c>
      <c r="AV18" s="37">
        <v>25.79</v>
      </c>
      <c r="AW18" s="37">
        <v>192</v>
      </c>
      <c r="AX18" s="37">
        <v>0.2</v>
      </c>
      <c r="AY18" s="37">
        <v>0</v>
      </c>
      <c r="AZ18" s="37">
        <v>0</v>
      </c>
      <c r="BA18" s="37">
        <v>0</v>
      </c>
      <c r="BB18" s="37">
        <v>0</v>
      </c>
      <c r="BC18" s="37">
        <v>786</v>
      </c>
      <c r="BD18" s="37">
        <v>27.83</v>
      </c>
      <c r="BE18" s="37">
        <v>127</v>
      </c>
      <c r="BF18" s="37">
        <v>2.4300000000000002</v>
      </c>
      <c r="BG18" s="37">
        <v>480</v>
      </c>
      <c r="BH18" s="37">
        <v>23.35</v>
      </c>
      <c r="BI18" s="37">
        <f>(AY18+BA18+BC18+BE18+BG18)</f>
        <v>1393</v>
      </c>
      <c r="BJ18" s="37">
        <f>(AZ18+BB18+BD18+BF18+BH18)</f>
        <v>53.61</v>
      </c>
      <c r="BK18" s="37">
        <f>(AS18+BI18)</f>
        <v>12949</v>
      </c>
      <c r="BL18" s="37">
        <f>(AT18+BJ18)</f>
        <v>231.51999999999998</v>
      </c>
    </row>
    <row r="19" spans="1:64">
      <c r="A19" s="37">
        <v>12</v>
      </c>
      <c r="B19" s="38" t="s">
        <v>54</v>
      </c>
      <c r="C19" s="37">
        <v>53</v>
      </c>
      <c r="D19" s="37">
        <v>2.94</v>
      </c>
      <c r="E19" s="37">
        <v>122</v>
      </c>
      <c r="F19" s="37">
        <v>5.63</v>
      </c>
      <c r="G19" s="37">
        <v>41</v>
      </c>
      <c r="H19" s="37">
        <v>0.16</v>
      </c>
      <c r="I19" s="37">
        <v>22</v>
      </c>
      <c r="J19" s="37">
        <v>0.09</v>
      </c>
      <c r="K19" s="37">
        <v>5</v>
      </c>
      <c r="L19" s="37">
        <v>0.47</v>
      </c>
      <c r="M19" s="37">
        <v>0</v>
      </c>
      <c r="N19" s="37">
        <v>0</v>
      </c>
      <c r="O19" s="37">
        <v>14</v>
      </c>
      <c r="P19" s="37">
        <v>0.04</v>
      </c>
      <c r="Q19" s="37">
        <f>(C19+E19+I19+K19)</f>
        <v>202</v>
      </c>
      <c r="R19" s="37">
        <f>(D19+F19+J19+L19)</f>
        <v>9.1300000000000008</v>
      </c>
      <c r="S19" s="37">
        <v>73</v>
      </c>
      <c r="T19" s="37">
        <v>11.59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f>(S19+U19+W19+Y19)</f>
        <v>73</v>
      </c>
      <c r="AD19" s="37">
        <f>(T19+V19+X19+Z19)</f>
        <v>11.59</v>
      </c>
      <c r="AE19" s="37">
        <v>0</v>
      </c>
      <c r="AF19" s="37">
        <v>0</v>
      </c>
      <c r="AG19" s="37">
        <v>6</v>
      </c>
      <c r="AH19" s="37">
        <v>0.28000000000000003</v>
      </c>
      <c r="AI19" s="37">
        <v>8</v>
      </c>
      <c r="AJ19" s="37">
        <v>0.49</v>
      </c>
      <c r="AK19" s="37">
        <v>0</v>
      </c>
      <c r="AL19" s="37">
        <v>0</v>
      </c>
      <c r="AM19" s="37">
        <v>0</v>
      </c>
      <c r="AN19" s="37">
        <v>0</v>
      </c>
      <c r="AO19" s="37">
        <v>30</v>
      </c>
      <c r="AP19" s="37">
        <v>0</v>
      </c>
      <c r="AQ19" s="37">
        <v>0</v>
      </c>
      <c r="AR19" s="37">
        <v>0</v>
      </c>
      <c r="AS19" s="37">
        <f>(Q19+AC19+AE19+AG19+AI19+AK19+AM19+AO19)</f>
        <v>319</v>
      </c>
      <c r="AT19" s="37">
        <f>(R19+AD19+AF19+AH19+AJ19+AL19+AN19+AP19)</f>
        <v>21.49</v>
      </c>
      <c r="AU19" s="37">
        <v>66</v>
      </c>
      <c r="AV19" s="37">
        <v>3.58</v>
      </c>
      <c r="AW19" s="37">
        <v>44</v>
      </c>
      <c r="AX19" s="37">
        <v>7.0000000000000007E-2</v>
      </c>
      <c r="AY19" s="37">
        <v>30</v>
      </c>
      <c r="AZ19" s="37">
        <v>0.02</v>
      </c>
      <c r="BA19" s="37">
        <v>262</v>
      </c>
      <c r="BB19" s="37">
        <v>0.3</v>
      </c>
      <c r="BC19" s="37">
        <v>125</v>
      </c>
      <c r="BD19" s="37">
        <v>5.08</v>
      </c>
      <c r="BE19" s="37">
        <v>576</v>
      </c>
      <c r="BF19" s="37">
        <v>24.38</v>
      </c>
      <c r="BG19" s="37">
        <v>63</v>
      </c>
      <c r="BH19" s="37">
        <v>3.99</v>
      </c>
      <c r="BI19" s="37">
        <f>(AY19+BA19+BC19+BE19+BG19)</f>
        <v>1056</v>
      </c>
      <c r="BJ19" s="37">
        <f>(AZ19+BB19+BD19+BF19+BH19)</f>
        <v>33.770000000000003</v>
      </c>
      <c r="BK19" s="37">
        <f>(AS19+BI19)</f>
        <v>1375</v>
      </c>
      <c r="BL19" s="37">
        <f>(AT19+BJ19)</f>
        <v>55.260000000000005</v>
      </c>
    </row>
    <row r="20" spans="1:64">
      <c r="A20" s="37">
        <v>13</v>
      </c>
      <c r="B20" s="38" t="s">
        <v>55</v>
      </c>
      <c r="C20" s="37">
        <v>1</v>
      </c>
      <c r="D20" s="37">
        <v>0.11</v>
      </c>
      <c r="E20" s="37">
        <v>1</v>
      </c>
      <c r="F20" s="37">
        <v>0.13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1</v>
      </c>
      <c r="P20" s="37">
        <v>0</v>
      </c>
      <c r="Q20" s="37">
        <f>(C20+E20+I20+K20)</f>
        <v>2</v>
      </c>
      <c r="R20" s="37">
        <f>(D20+F20+J20+L20)</f>
        <v>0.24</v>
      </c>
      <c r="S20" s="37">
        <v>1</v>
      </c>
      <c r="T20" s="37">
        <v>0.16</v>
      </c>
      <c r="U20" s="37">
        <v>18</v>
      </c>
      <c r="V20" s="37">
        <v>1.19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f>(S20+U20+W20+Y20)</f>
        <v>19</v>
      </c>
      <c r="AD20" s="37">
        <f>(T20+V20+X20+Z20)</f>
        <v>1.3499999999999999</v>
      </c>
      <c r="AE20" s="37">
        <v>0</v>
      </c>
      <c r="AF20" s="37">
        <v>0</v>
      </c>
      <c r="AG20" s="37">
        <v>1</v>
      </c>
      <c r="AH20" s="37">
        <v>0</v>
      </c>
      <c r="AI20" s="37">
        <v>1</v>
      </c>
      <c r="AJ20" s="37">
        <v>0.09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f>(Q20+AC20+AE20+AG20+AI20+AK20+AM20+AO20)</f>
        <v>23</v>
      </c>
      <c r="AT20" s="37">
        <f>(R20+AD20+AF20+AH20+AJ20+AL20+AN20+AP20)</f>
        <v>1.68</v>
      </c>
      <c r="AU20" s="37">
        <v>1</v>
      </c>
      <c r="AV20" s="37">
        <v>7.0000000000000007E-2</v>
      </c>
      <c r="AW20" s="37">
        <v>1</v>
      </c>
      <c r="AX20" s="37">
        <v>0</v>
      </c>
      <c r="AY20" s="37">
        <v>0</v>
      </c>
      <c r="AZ20" s="37">
        <v>0</v>
      </c>
      <c r="BA20" s="37">
        <v>262</v>
      </c>
      <c r="BB20" s="37">
        <v>0.18</v>
      </c>
      <c r="BC20" s="37">
        <v>39</v>
      </c>
      <c r="BD20" s="37">
        <v>1.62</v>
      </c>
      <c r="BE20" s="37">
        <v>1455</v>
      </c>
      <c r="BF20" s="37">
        <v>6.43</v>
      </c>
      <c r="BG20" s="37">
        <v>269</v>
      </c>
      <c r="BH20" s="37">
        <v>7.36</v>
      </c>
      <c r="BI20" s="37">
        <f>(AY20+BA20+BC20+BE20+BG20)</f>
        <v>2025</v>
      </c>
      <c r="BJ20" s="37">
        <f>(AZ20+BB20+BD20+BF20+BH20)</f>
        <v>15.59</v>
      </c>
      <c r="BK20" s="37">
        <f>(AS20+BI20)</f>
        <v>2048</v>
      </c>
      <c r="BL20" s="37">
        <f>(AT20+BJ20)</f>
        <v>17.27</v>
      </c>
    </row>
    <row r="21" spans="1:64">
      <c r="A21" s="37">
        <v>14</v>
      </c>
      <c r="B21" s="38" t="s">
        <v>56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0</v>
      </c>
      <c r="R21" s="37">
        <f>(D21+F21+J21+L21)</f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0</v>
      </c>
      <c r="AD21" s="37">
        <f>(T21+V21+X21+Z21)</f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f>(Q21+AC21+AE21+AG21+AI21+AK21+AM21+AO21)</f>
        <v>0</v>
      </c>
      <c r="AT21" s="37">
        <f>(R21+AD21+AF21+AH21+AJ21+AL21+AN21+AP21)</f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0</v>
      </c>
      <c r="BL21" s="37">
        <f>(AT21+BJ21)</f>
        <v>0</v>
      </c>
    </row>
    <row r="22" spans="1:64">
      <c r="A22" s="37">
        <v>15</v>
      </c>
      <c r="B22" s="38" t="s">
        <v>57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0</v>
      </c>
      <c r="R22" s="37">
        <f>(D22+F22+J22+L22)</f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0</v>
      </c>
      <c r="AD22" s="37">
        <f>(T22+V22+X22+Z22)</f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0</v>
      </c>
      <c r="AT22" s="37">
        <f>(R22+AD22+AF22+AH22+AJ22+AL22+AN22+AP22)</f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0</v>
      </c>
      <c r="BL22" s="37">
        <f>(AT22+BJ22)</f>
        <v>0</v>
      </c>
    </row>
    <row r="23" spans="1:64">
      <c r="A23" s="37">
        <v>16</v>
      </c>
      <c r="B23" s="38" t="s">
        <v>58</v>
      </c>
      <c r="C23" s="37">
        <v>15</v>
      </c>
      <c r="D23" s="37">
        <v>1.58</v>
      </c>
      <c r="E23" s="37">
        <v>66</v>
      </c>
      <c r="F23" s="37">
        <v>11.16</v>
      </c>
      <c r="G23" s="37">
        <v>1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9</v>
      </c>
      <c r="P23" s="37">
        <v>0.06</v>
      </c>
      <c r="Q23" s="37">
        <f>(C23+E23+I23+K23)</f>
        <v>81</v>
      </c>
      <c r="R23" s="37">
        <f>(D23+F23+J23+L23)</f>
        <v>12.74</v>
      </c>
      <c r="S23" s="37">
        <v>57</v>
      </c>
      <c r="T23" s="37">
        <v>34.07</v>
      </c>
      <c r="U23" s="37">
        <v>476</v>
      </c>
      <c r="V23" s="37">
        <v>78.78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f>(S23+U23+W23+Y23)</f>
        <v>533</v>
      </c>
      <c r="AD23" s="37">
        <f>(T23+V23+X23+Z23)</f>
        <v>112.85</v>
      </c>
      <c r="AE23" s="37">
        <v>0</v>
      </c>
      <c r="AF23" s="37">
        <v>0</v>
      </c>
      <c r="AG23" s="37">
        <v>1</v>
      </c>
      <c r="AH23" s="37">
        <v>0</v>
      </c>
      <c r="AI23" s="37">
        <v>3</v>
      </c>
      <c r="AJ23" s="37">
        <v>7.0000000000000007E-2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f>(Q23+AC23+AE23+AG23+AI23+AK23+AM23+AO23)</f>
        <v>618</v>
      </c>
      <c r="AT23" s="37">
        <f>(R23+AD23+AF23+AH23+AJ23+AL23+AN23+AP23)</f>
        <v>125.65999999999998</v>
      </c>
      <c r="AU23" s="37">
        <v>30</v>
      </c>
      <c r="AV23" s="37">
        <v>7.47</v>
      </c>
      <c r="AW23" s="37">
        <v>1</v>
      </c>
      <c r="AX23" s="37">
        <v>0</v>
      </c>
      <c r="AY23" s="37">
        <v>5296</v>
      </c>
      <c r="AZ23" s="37">
        <v>2.97</v>
      </c>
      <c r="BA23" s="37">
        <v>0</v>
      </c>
      <c r="BB23" s="37">
        <v>0</v>
      </c>
      <c r="BC23" s="37">
        <v>35</v>
      </c>
      <c r="BD23" s="37">
        <v>1.47</v>
      </c>
      <c r="BE23" s="37">
        <v>1095</v>
      </c>
      <c r="BF23" s="37">
        <v>33.47</v>
      </c>
      <c r="BG23" s="37">
        <v>11061</v>
      </c>
      <c r="BH23" s="37">
        <v>65.75</v>
      </c>
      <c r="BI23" s="37">
        <f>(AY23+BA23+BC23+BE23+BG23)</f>
        <v>17487</v>
      </c>
      <c r="BJ23" s="37">
        <f>(AZ23+BB23+BD23+BF23+BH23)</f>
        <v>103.66</v>
      </c>
      <c r="BK23" s="37">
        <f>(AS23+BI23)</f>
        <v>18105</v>
      </c>
      <c r="BL23" s="37">
        <f>(AT23+BJ23)</f>
        <v>229.32</v>
      </c>
    </row>
    <row r="24" spans="1:64">
      <c r="A24" s="37">
        <v>17</v>
      </c>
      <c r="B24" s="38" t="s">
        <v>59</v>
      </c>
      <c r="C24" s="37">
        <v>3</v>
      </c>
      <c r="D24" s="37">
        <v>0.49</v>
      </c>
      <c r="E24" s="37">
        <v>101</v>
      </c>
      <c r="F24" s="37">
        <v>9.3699999999999992</v>
      </c>
      <c r="G24" s="37">
        <v>3</v>
      </c>
      <c r="H24" s="37">
        <v>0</v>
      </c>
      <c r="I24" s="37">
        <v>0</v>
      </c>
      <c r="J24" s="37">
        <v>0</v>
      </c>
      <c r="K24" s="37">
        <v>1</v>
      </c>
      <c r="L24" s="37">
        <v>2.9</v>
      </c>
      <c r="M24" s="37">
        <v>0</v>
      </c>
      <c r="N24" s="37">
        <v>0</v>
      </c>
      <c r="O24" s="37">
        <v>9</v>
      </c>
      <c r="P24" s="37">
        <v>0.05</v>
      </c>
      <c r="Q24" s="37">
        <f>(C24+E24+I24+K24)</f>
        <v>105</v>
      </c>
      <c r="R24" s="37">
        <f>(D24+F24+J24+L24)</f>
        <v>12.76</v>
      </c>
      <c r="S24" s="37">
        <v>25</v>
      </c>
      <c r="T24" s="37">
        <v>12.95</v>
      </c>
      <c r="U24" s="37">
        <v>165</v>
      </c>
      <c r="V24" s="37">
        <v>44.48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f>(S24+U24+W24+Y24)</f>
        <v>190</v>
      </c>
      <c r="AD24" s="37">
        <f>(T24+V24+X24+Z24)</f>
        <v>57.429999999999993</v>
      </c>
      <c r="AE24" s="37">
        <v>0</v>
      </c>
      <c r="AF24" s="37">
        <v>0</v>
      </c>
      <c r="AG24" s="37">
        <v>4</v>
      </c>
      <c r="AH24" s="37">
        <v>0.33</v>
      </c>
      <c r="AI24" s="37">
        <v>4</v>
      </c>
      <c r="AJ24" s="37">
        <v>0.21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f>(Q24+AC24+AE24+AG24+AI24+AK24+AM24+AO24)</f>
        <v>303</v>
      </c>
      <c r="AT24" s="37">
        <f>(R24+AD24+AF24+AH24+AJ24+AL24+AN24+AP24)</f>
        <v>70.72999999999999</v>
      </c>
      <c r="AU24" s="37">
        <v>32</v>
      </c>
      <c r="AV24" s="37">
        <v>4.32</v>
      </c>
      <c r="AW24" s="37">
        <v>44</v>
      </c>
      <c r="AX24" s="37">
        <v>0.13</v>
      </c>
      <c r="AY24" s="37">
        <v>0</v>
      </c>
      <c r="AZ24" s="37">
        <v>0</v>
      </c>
      <c r="BA24" s="37">
        <v>1834</v>
      </c>
      <c r="BB24" s="37">
        <v>1.63</v>
      </c>
      <c r="BC24" s="37">
        <v>695</v>
      </c>
      <c r="BD24" s="37">
        <v>26.45</v>
      </c>
      <c r="BE24" s="37">
        <v>779</v>
      </c>
      <c r="BF24" s="37">
        <v>28.8</v>
      </c>
      <c r="BG24" s="37">
        <v>4172</v>
      </c>
      <c r="BH24" s="37">
        <v>73.28</v>
      </c>
      <c r="BI24" s="37">
        <f>(AY24+BA24+BC24+BE24+BG24)</f>
        <v>7480</v>
      </c>
      <c r="BJ24" s="37">
        <f>(AZ24+BB24+BD24+BF24+BH24)</f>
        <v>130.16</v>
      </c>
      <c r="BK24" s="37">
        <f>(AS24+BI24)</f>
        <v>7783</v>
      </c>
      <c r="BL24" s="37">
        <f>(AT24+BJ24)</f>
        <v>200.89</v>
      </c>
    </row>
    <row r="25" spans="1:64">
      <c r="A25" s="37">
        <v>18</v>
      </c>
      <c r="B25" s="38" t="s">
        <v>60</v>
      </c>
      <c r="C25" s="37">
        <v>12</v>
      </c>
      <c r="D25" s="37">
        <v>1.47</v>
      </c>
      <c r="E25" s="37">
        <v>1</v>
      </c>
      <c r="F25" s="37">
        <v>0.03</v>
      </c>
      <c r="G25" s="37">
        <v>1</v>
      </c>
      <c r="H25" s="37">
        <v>0</v>
      </c>
      <c r="I25" s="37">
        <v>11</v>
      </c>
      <c r="J25" s="37">
        <v>0.08</v>
      </c>
      <c r="K25" s="37">
        <v>1</v>
      </c>
      <c r="L25" s="37">
        <v>0.1</v>
      </c>
      <c r="M25" s="37">
        <v>0</v>
      </c>
      <c r="N25" s="37">
        <v>0</v>
      </c>
      <c r="O25" s="37">
        <v>2</v>
      </c>
      <c r="P25" s="37">
        <v>0.01</v>
      </c>
      <c r="Q25" s="37">
        <f>(C25+E25+I25+K25)</f>
        <v>25</v>
      </c>
      <c r="R25" s="37">
        <f>(D25+F25+J25+L25)</f>
        <v>1.6800000000000002</v>
      </c>
      <c r="S25" s="37">
        <v>33</v>
      </c>
      <c r="T25" s="37">
        <v>4.71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f>(S25+U25+W25+Y25)</f>
        <v>33</v>
      </c>
      <c r="AD25" s="37">
        <f>(T25+V25+X25+Z25)</f>
        <v>4.71</v>
      </c>
      <c r="AE25" s="37">
        <v>0</v>
      </c>
      <c r="AF25" s="37">
        <v>0</v>
      </c>
      <c r="AG25" s="37">
        <v>1</v>
      </c>
      <c r="AH25" s="37">
        <v>0.04</v>
      </c>
      <c r="AI25" s="37">
        <v>4</v>
      </c>
      <c r="AJ25" s="37">
        <v>0.45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f>(Q25+AC25+AE25+AG25+AI25+AK25+AM25+AO25)</f>
        <v>63</v>
      </c>
      <c r="AT25" s="37">
        <f>(R25+AD25+AF25+AH25+AJ25+AL25+AN25+AP25)</f>
        <v>6.8800000000000008</v>
      </c>
      <c r="AU25" s="37">
        <v>10</v>
      </c>
      <c r="AV25" s="37">
        <v>1.1499999999999999</v>
      </c>
      <c r="AW25" s="37">
        <v>4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102</v>
      </c>
      <c r="BD25" s="37">
        <v>4.2699999999999996</v>
      </c>
      <c r="BE25" s="37">
        <v>7</v>
      </c>
      <c r="BF25" s="37">
        <v>0.35</v>
      </c>
      <c r="BG25" s="37">
        <v>87</v>
      </c>
      <c r="BH25" s="37">
        <v>5.25</v>
      </c>
      <c r="BI25" s="37">
        <f>(AY25+BA25+BC25+BE25+BG25)</f>
        <v>196</v>
      </c>
      <c r="BJ25" s="37">
        <f>(AZ25+BB25+BD25+BF25+BH25)</f>
        <v>9.8699999999999992</v>
      </c>
      <c r="BK25" s="37">
        <f>(AS25+BI25)</f>
        <v>259</v>
      </c>
      <c r="BL25" s="37">
        <f>(AT25+BJ25)</f>
        <v>16.75</v>
      </c>
    </row>
    <row r="26" spans="1:64">
      <c r="A26" s="37">
        <v>19</v>
      </c>
      <c r="B26" s="38" t="s">
        <v>61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0</v>
      </c>
      <c r="R26" s="37">
        <f>(D26+F26+J26+L26)</f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0</v>
      </c>
      <c r="AD26" s="37">
        <f>(T26+V26+X26+Z26)</f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0</v>
      </c>
      <c r="AT26" s="37">
        <f>(R26+AD26+AF26+AH26+AJ26+AL26+AN26+AP26)</f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0</v>
      </c>
      <c r="BL26" s="37">
        <f>(AT26+BJ26)</f>
        <v>0</v>
      </c>
    </row>
    <row r="27" spans="1:64">
      <c r="A27" s="37">
        <v>20</v>
      </c>
      <c r="B27" s="38" t="s">
        <v>62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f>(C27+E27+I27+K27)</f>
        <v>0</v>
      </c>
      <c r="R27" s="37">
        <f>(D27+F27+J27+L27)</f>
        <v>0</v>
      </c>
      <c r="S27" s="37">
        <v>12</v>
      </c>
      <c r="T27" s="37">
        <v>2.0699999999999998</v>
      </c>
      <c r="U27" s="37">
        <v>27</v>
      </c>
      <c r="V27" s="37">
        <v>0.73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f>(S27+U27+W27+Y27)</f>
        <v>39</v>
      </c>
      <c r="AD27" s="37">
        <f>(T27+V27+X27+Z27)</f>
        <v>2.8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f>(Q27+AC27+AE27+AG27+AI27+AK27+AM27+AO27)</f>
        <v>39</v>
      </c>
      <c r="AT27" s="37">
        <f>(R27+AD27+AF27+AH27+AJ27+AL27+AN27+AP27)</f>
        <v>2.8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905</v>
      </c>
      <c r="BH27" s="37">
        <v>39.119999999999997</v>
      </c>
      <c r="BI27" s="37">
        <f>(AY27+BA27+BC27+BE27+BG27)</f>
        <v>905</v>
      </c>
      <c r="BJ27" s="37">
        <f>(AZ27+BB27+BD27+BF27+BH27)</f>
        <v>39.119999999999997</v>
      </c>
      <c r="BK27" s="37">
        <f>(AS27+BI27)</f>
        <v>944</v>
      </c>
      <c r="BL27" s="37">
        <f>(AT27+BJ27)</f>
        <v>41.919999999999995</v>
      </c>
    </row>
    <row r="28" spans="1:64">
      <c r="A28" s="37">
        <v>21</v>
      </c>
      <c r="B28" s="38" t="s">
        <v>63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f>(C28+E28+I28+K28)</f>
        <v>0</v>
      </c>
      <c r="R28" s="37">
        <f>(D28+F28+J28+L28)</f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f>(S28+U28+W28+Y28)</f>
        <v>0</v>
      </c>
      <c r="AD28" s="37">
        <f>(T28+V28+X28+Z28)</f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f>(Q28+AC28+AE28+AG28+AI28+AK28+AM28+AO28)</f>
        <v>0</v>
      </c>
      <c r="AT28" s="37">
        <f>(R28+AD28+AF28+AH28+AJ28+AL28+AN28+AP28)</f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f>(AY28+BA28+BC28+BE28+BG28)</f>
        <v>0</v>
      </c>
      <c r="BJ28" s="37">
        <f>(AZ28+BB28+BD28+BF28+BH28)</f>
        <v>0</v>
      </c>
      <c r="BK28" s="37">
        <f>(AS28+BI28)</f>
        <v>0</v>
      </c>
      <c r="BL28" s="37">
        <f>(AT28+BJ28)</f>
        <v>0</v>
      </c>
    </row>
    <row r="29" spans="1:64">
      <c r="A29" s="37">
        <v>22</v>
      </c>
      <c r="B29" s="38" t="s">
        <v>64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0</v>
      </c>
      <c r="R29" s="37">
        <f>(D29+F29+J29+L29)</f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f>(S29+U29+W29+Y29)</f>
        <v>0</v>
      </c>
      <c r="AD29" s="37">
        <f>(T29+V29+X29+Z29)</f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0</v>
      </c>
      <c r="AT29" s="37">
        <f>(R29+AD29+AF29+AH29+AJ29+AL29+AN29+AP29)</f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f>(AY29+BA29+BC29+BE29+BG29)</f>
        <v>0</v>
      </c>
      <c r="BJ29" s="37">
        <f>(AZ29+BB29+BD29+BF29+BH29)</f>
        <v>0</v>
      </c>
      <c r="BK29" s="37">
        <f>(AS29+BI29)</f>
        <v>0</v>
      </c>
      <c r="BL29" s="37">
        <f>(AT29+BJ29)</f>
        <v>0</v>
      </c>
    </row>
    <row r="30" spans="1:64">
      <c r="A30" s="37">
        <v>23</v>
      </c>
      <c r="B30" s="38" t="s">
        <v>65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0</v>
      </c>
      <c r="R30" s="37">
        <f>(D30+F30+J30+L30)</f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0</v>
      </c>
      <c r="AD30" s="37">
        <f>(T30+V30+X30+Z30)</f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0</v>
      </c>
      <c r="AT30" s="37">
        <f>(R30+AD30+AF30+AH30+AJ30+AL30+AN30+AP30)</f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0</v>
      </c>
      <c r="BL30" s="37">
        <f>(AT30+BJ30)</f>
        <v>0</v>
      </c>
    </row>
    <row r="31" spans="1:64">
      <c r="A31" s="37">
        <v>24</v>
      </c>
      <c r="B31" s="38" t="s">
        <v>66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0</v>
      </c>
      <c r="R31" s="37">
        <f>(D31+F31+J31+L31)</f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0</v>
      </c>
      <c r="AD31" s="37">
        <f>(T31+V31+X31+Z31)</f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f>(Q31+AC31+AE31+AG31+AI31+AK31+AM31+AO31)</f>
        <v>0</v>
      </c>
      <c r="AT31" s="37">
        <f>(R31+AD31+AF31+AH31+AJ31+AL31+AN31+AP31)</f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0</v>
      </c>
      <c r="BL31" s="37">
        <f>(AT31+BJ31)</f>
        <v>0</v>
      </c>
    </row>
    <row r="32" spans="1:64">
      <c r="A32" s="37">
        <v>25</v>
      </c>
      <c r="B32" s="38" t="s">
        <v>67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f>(C32+E32+I32+K32)</f>
        <v>0</v>
      </c>
      <c r="R32" s="37">
        <f>(D32+F32+J32+L32)</f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f>(S32+U32+W32+Y32)</f>
        <v>0</v>
      </c>
      <c r="AD32" s="37">
        <f>(T32+V32+X32+Z32)</f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f>(Q32+AC32+AE32+AG32+AI32+AK32+AM32+AO32)</f>
        <v>0</v>
      </c>
      <c r="AT32" s="37">
        <f>(R32+AD32+AF32+AH32+AJ32+AL32+AN32+AP32)</f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f>(AY32+BA32+BC32+BE32+BG32)</f>
        <v>0</v>
      </c>
      <c r="BJ32" s="37">
        <f>(AZ32+BB32+BD32+BF32+BH32)</f>
        <v>0</v>
      </c>
      <c r="BK32" s="37">
        <f>(AS32+BI32)</f>
        <v>0</v>
      </c>
      <c r="BL32" s="37">
        <f>(AT32+BJ32)</f>
        <v>0</v>
      </c>
    </row>
    <row r="33" spans="1:64">
      <c r="A33" s="37">
        <v>26</v>
      </c>
      <c r="B33" s="38" t="s">
        <v>68</v>
      </c>
      <c r="C33" s="37">
        <v>2896</v>
      </c>
      <c r="D33" s="37">
        <v>112.38</v>
      </c>
      <c r="E33" s="37">
        <v>144</v>
      </c>
      <c r="F33" s="37">
        <v>5.09</v>
      </c>
      <c r="G33" s="37">
        <v>1617</v>
      </c>
      <c r="H33" s="37">
        <v>3.3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412</v>
      </c>
      <c r="P33" s="37">
        <v>0.87</v>
      </c>
      <c r="Q33" s="37">
        <f>(C33+E33+I33+K33)</f>
        <v>3040</v>
      </c>
      <c r="R33" s="37">
        <f>(D33+F33+J33+L33)</f>
        <v>117.47</v>
      </c>
      <c r="S33" s="37">
        <v>610</v>
      </c>
      <c r="T33" s="37">
        <v>41.54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f>(S33+U33+W33+Y33)</f>
        <v>610</v>
      </c>
      <c r="AD33" s="37">
        <f>(T33+V33+X33+Z33)</f>
        <v>41.54</v>
      </c>
      <c r="AE33" s="37">
        <v>0</v>
      </c>
      <c r="AF33" s="37">
        <v>0</v>
      </c>
      <c r="AG33" s="37">
        <v>21</v>
      </c>
      <c r="AH33" s="37">
        <v>0.67</v>
      </c>
      <c r="AI33" s="37">
        <v>136</v>
      </c>
      <c r="AJ33" s="37">
        <v>11.35</v>
      </c>
      <c r="AK33" s="37">
        <v>3999</v>
      </c>
      <c r="AL33" s="37">
        <v>2.92</v>
      </c>
      <c r="AM33" s="37">
        <v>393</v>
      </c>
      <c r="AN33" s="37">
        <v>2.52</v>
      </c>
      <c r="AO33" s="37">
        <v>0</v>
      </c>
      <c r="AP33" s="37">
        <v>0</v>
      </c>
      <c r="AQ33" s="37">
        <v>0</v>
      </c>
      <c r="AR33" s="37">
        <v>0</v>
      </c>
      <c r="AS33" s="37">
        <f>(Q33+AC33+AE33+AG33+AI33+AK33+AM33+AO33)</f>
        <v>8199</v>
      </c>
      <c r="AT33" s="37">
        <f>(R33+AD33+AF33+AH33+AJ33+AL33+AN33+AP33)</f>
        <v>176.46999999999997</v>
      </c>
      <c r="AU33" s="37">
        <v>2051</v>
      </c>
      <c r="AV33" s="37">
        <v>96.75</v>
      </c>
      <c r="AW33" s="37">
        <v>301</v>
      </c>
      <c r="AX33" s="37">
        <v>0.41</v>
      </c>
      <c r="AY33" s="37">
        <v>0</v>
      </c>
      <c r="AZ33" s="37">
        <v>0</v>
      </c>
      <c r="BA33" s="37">
        <v>262</v>
      </c>
      <c r="BB33" s="37">
        <v>0.08</v>
      </c>
      <c r="BC33" s="37">
        <v>474</v>
      </c>
      <c r="BD33" s="37">
        <v>17.05</v>
      </c>
      <c r="BE33" s="37">
        <v>94</v>
      </c>
      <c r="BF33" s="37">
        <v>3</v>
      </c>
      <c r="BG33" s="37">
        <v>645</v>
      </c>
      <c r="BH33" s="37">
        <v>34.619999999999997</v>
      </c>
      <c r="BI33" s="37">
        <f>(AY33+BA33+BC33+BE33+BG33)</f>
        <v>1475</v>
      </c>
      <c r="BJ33" s="37">
        <f>(AZ33+BB33+BD33+BF33+BH33)</f>
        <v>54.75</v>
      </c>
      <c r="BK33" s="37">
        <f>(AS33+BI33)</f>
        <v>9674</v>
      </c>
      <c r="BL33" s="37">
        <f>(AT33+BJ33)</f>
        <v>231.21999999999997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f>(C34+E34+I34+K34)</f>
        <v>0</v>
      </c>
      <c r="R34" s="37">
        <f>(D34+F34+J34+L34)</f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f>(S34+U34+W34+Y34)</f>
        <v>0</v>
      </c>
      <c r="AD34" s="37">
        <f>(T34+V34+X34+Z34)</f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f>(Q34+AC34+AE34+AG34+AI34+AK34+AM34+AO34)</f>
        <v>0</v>
      </c>
      <c r="AT34" s="37">
        <f>(R34+AD34+AF34+AH34+AJ34+AL34+AN34+AP34)</f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f>(AY34+BA34+BC34+BE34+BG34)</f>
        <v>0</v>
      </c>
      <c r="BJ34" s="37">
        <f>(AZ34+BB34+BD34+BF34+BH34)</f>
        <v>0</v>
      </c>
      <c r="BK34" s="37">
        <f>(AS34+BI34)</f>
        <v>0</v>
      </c>
      <c r="BL34" s="37">
        <f>(AT34+BJ34)</f>
        <v>0</v>
      </c>
    </row>
    <row r="35" spans="1:64">
      <c r="A35" s="37">
        <v>28</v>
      </c>
      <c r="B35" s="38" t="s">
        <v>70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f>(C35+E35+I35+K35)</f>
        <v>0</v>
      </c>
      <c r="R35" s="37">
        <f>(D35+F35+J35+L35)</f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f>(S35+U35+W35+Y35)</f>
        <v>0</v>
      </c>
      <c r="AD35" s="37">
        <f>(T35+V35+X35+Z35)</f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f>(Q35+AC35+AE35+AG35+AI35+AK35+AM35+AO35)</f>
        <v>0</v>
      </c>
      <c r="AT35" s="37">
        <f>(R35+AD35+AF35+AH35+AJ35+AL35+AN35+AP35)</f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f>(AY35+BA35+BC35+BE35+BG35)</f>
        <v>0</v>
      </c>
      <c r="BJ35" s="37">
        <f>(AZ35+BB35+BD35+BF35+BH35)</f>
        <v>0</v>
      </c>
      <c r="BK35" s="37">
        <f>(AS35+BI35)</f>
        <v>0</v>
      </c>
      <c r="BL35" s="37">
        <f>(AT35+BJ35)</f>
        <v>0</v>
      </c>
    </row>
    <row r="36" spans="1:64">
      <c r="A36" s="37">
        <v>29</v>
      </c>
      <c r="B36" s="38" t="s">
        <v>71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0</v>
      </c>
      <c r="R36" s="37">
        <f>(D36+F36+J36+L36)</f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0</v>
      </c>
      <c r="AD36" s="37">
        <f>(T36+V36+X36+Z36)</f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f>(Q36+AC36+AE36+AG36+AI36+AK36+AM36+AO36)</f>
        <v>0</v>
      </c>
      <c r="AT36" s="37">
        <f>(R36+AD36+AF36+AH36+AJ36+AL36+AN36+AP36)</f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f>(AY36+BA36+BC36+BE36+BG36)</f>
        <v>0</v>
      </c>
      <c r="BJ36" s="37">
        <f>(AZ36+BB36+BD36+BF36+BH36)</f>
        <v>0</v>
      </c>
      <c r="BK36" s="37">
        <f>(AS36+BI36)</f>
        <v>0</v>
      </c>
      <c r="BL36" s="37">
        <f>(AT36+BJ36)</f>
        <v>0</v>
      </c>
    </row>
    <row r="37" spans="1:64">
      <c r="A37" s="37">
        <v>30</v>
      </c>
      <c r="B37" s="38" t="s">
        <v>72</v>
      </c>
      <c r="C37" s="37">
        <v>2666</v>
      </c>
      <c r="D37" s="37">
        <v>59.91</v>
      </c>
      <c r="E37" s="37">
        <v>1144</v>
      </c>
      <c r="F37" s="37">
        <v>84.11</v>
      </c>
      <c r="G37" s="37">
        <v>0</v>
      </c>
      <c r="H37" s="37">
        <v>0</v>
      </c>
      <c r="I37" s="37">
        <v>1249</v>
      </c>
      <c r="J37" s="37">
        <v>11.15</v>
      </c>
      <c r="K37" s="37">
        <v>158</v>
      </c>
      <c r="L37" s="37">
        <v>5.57</v>
      </c>
      <c r="M37" s="37">
        <v>0</v>
      </c>
      <c r="N37" s="37">
        <v>0</v>
      </c>
      <c r="O37" s="37">
        <v>476</v>
      </c>
      <c r="P37" s="37">
        <v>1.07</v>
      </c>
      <c r="Q37" s="37">
        <f>(C37+E37+I37+K37)</f>
        <v>5217</v>
      </c>
      <c r="R37" s="37">
        <f>(D37+F37+J37+L37)</f>
        <v>160.73999999999998</v>
      </c>
      <c r="S37" s="37">
        <v>1187</v>
      </c>
      <c r="T37" s="37">
        <v>97.22</v>
      </c>
      <c r="U37" s="37">
        <v>72</v>
      </c>
      <c r="V37" s="37">
        <v>45.96</v>
      </c>
      <c r="W37" s="37">
        <v>0</v>
      </c>
      <c r="X37" s="37">
        <v>0</v>
      </c>
      <c r="Y37" s="37">
        <v>346</v>
      </c>
      <c r="Z37" s="37">
        <v>1.23</v>
      </c>
      <c r="AA37" s="37">
        <v>0</v>
      </c>
      <c r="AB37" s="37">
        <v>0</v>
      </c>
      <c r="AC37" s="37">
        <f>(S37+U37+W37+Y37)</f>
        <v>1605</v>
      </c>
      <c r="AD37" s="37">
        <f>(T37+V37+X37+Z37)</f>
        <v>144.41</v>
      </c>
      <c r="AE37" s="37">
        <v>0</v>
      </c>
      <c r="AF37" s="37">
        <v>0</v>
      </c>
      <c r="AG37" s="37">
        <v>20</v>
      </c>
      <c r="AH37" s="37">
        <v>0.99</v>
      </c>
      <c r="AI37" s="37">
        <v>743</v>
      </c>
      <c r="AJ37" s="37">
        <v>41.78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f>(Q37+AC37+AE37+AG37+AI37+AK37+AM37+AO37)</f>
        <v>7585</v>
      </c>
      <c r="AT37" s="37">
        <f>(R37+AD37+AF37+AH37+AJ37+AL37+AN37+AP37)</f>
        <v>347.91999999999996</v>
      </c>
      <c r="AU37" s="37">
        <v>2354</v>
      </c>
      <c r="AV37" s="37">
        <v>117.78</v>
      </c>
      <c r="AW37" s="37">
        <v>228</v>
      </c>
      <c r="AX37" s="37">
        <v>0.33</v>
      </c>
      <c r="AY37" s="37">
        <v>0</v>
      </c>
      <c r="AZ37" s="37">
        <v>0</v>
      </c>
      <c r="BA37" s="37">
        <v>0</v>
      </c>
      <c r="BB37" s="37">
        <v>0</v>
      </c>
      <c r="BC37" s="37">
        <v>1383</v>
      </c>
      <c r="BD37" s="37">
        <v>51.32</v>
      </c>
      <c r="BE37" s="37">
        <v>248</v>
      </c>
      <c r="BF37" s="37">
        <v>3.75</v>
      </c>
      <c r="BG37" s="37">
        <v>2877</v>
      </c>
      <c r="BH37" s="37">
        <v>72.040000000000006</v>
      </c>
      <c r="BI37" s="37">
        <f>(AY37+BA37+BC37+BE37+BG37)</f>
        <v>4508</v>
      </c>
      <c r="BJ37" s="37">
        <f>(AZ37+BB37+BD37+BF37+BH37)</f>
        <v>127.11000000000001</v>
      </c>
      <c r="BK37" s="37">
        <f>(AS37+BI37)</f>
        <v>12093</v>
      </c>
      <c r="BL37" s="37">
        <f>(AT37+BJ37)</f>
        <v>475.03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0</v>
      </c>
      <c r="AD38" s="37">
        <f>(T38+V38+X38+Z38)</f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f>(Q38+AC38+AE38+AG38+AI38+AK38+AM38+AO38)</f>
        <v>0</v>
      </c>
      <c r="AT38" s="37">
        <f>(R38+AD38+AF38+AH38+AJ38+AL38+AN38+AP38)</f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0</v>
      </c>
      <c r="BL38" s="37">
        <f>(AT38+BJ38)</f>
        <v>0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0</v>
      </c>
      <c r="AD39" s="37">
        <f>(T39+V39+X39+Z39)</f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f>(Q39+AC39+AE39+AG39+AI39+AK39+AM39+AO39)</f>
        <v>0</v>
      </c>
      <c r="AT39" s="37">
        <f>(R39+AD39+AF39+AH39+AJ39+AL39+AN39+AP39)</f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f>(AY39+BA39+BC39+BE39+BG39)</f>
        <v>0</v>
      </c>
      <c r="BJ39" s="37">
        <f>(AZ39+BB39+BD39+BF39+BH39)</f>
        <v>0</v>
      </c>
      <c r="BK39" s="37">
        <f>(AS39+BI39)</f>
        <v>0</v>
      </c>
      <c r="BL39" s="37">
        <f>(AT39+BJ39)</f>
        <v>0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f>(C40+E40+I40+K40)</f>
        <v>0</v>
      </c>
      <c r="R40" s="37">
        <f>(D40+F40+J40+L40)</f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0</v>
      </c>
      <c r="AD40" s="37">
        <f>(T40+V40+X40+Z40)</f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f>(Q40+AC40+AE40+AG40+AI40+AK40+AM40+AO40)</f>
        <v>0</v>
      </c>
      <c r="AT40" s="37">
        <f>(R40+AD40+AF40+AH40+AJ40+AL40+AN40+AP40)</f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f>(AY40+BA40+BC40+BE40+BG40)</f>
        <v>0</v>
      </c>
      <c r="BJ40" s="37">
        <f>(AZ40+BB40+BD40+BF40+BH40)</f>
        <v>0</v>
      </c>
      <c r="BK40" s="37">
        <f>(AS40+BI40)</f>
        <v>0</v>
      </c>
      <c r="BL40" s="37">
        <f>(AT40+BJ40)</f>
        <v>0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3</v>
      </c>
      <c r="L41" s="37">
        <v>0.08</v>
      </c>
      <c r="M41" s="37">
        <v>0</v>
      </c>
      <c r="N41" s="37">
        <v>0</v>
      </c>
      <c r="O41" s="37">
        <v>0</v>
      </c>
      <c r="P41" s="37">
        <v>0</v>
      </c>
      <c r="Q41" s="37">
        <f>(C41+E41+I41+K41)</f>
        <v>3</v>
      </c>
      <c r="R41" s="37">
        <f>(D41+F41+J41+L41)</f>
        <v>0.08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f>(S41+U41+W41+Y41)</f>
        <v>0</v>
      </c>
      <c r="AD41" s="37">
        <f>(T41+V41+X41+Z41)</f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1</v>
      </c>
      <c r="AJ41" s="37">
        <v>0.1</v>
      </c>
      <c r="AK41" s="37">
        <v>0</v>
      </c>
      <c r="AL41" s="37">
        <v>0</v>
      </c>
      <c r="AM41" s="37">
        <v>0</v>
      </c>
      <c r="AN41" s="37">
        <v>0</v>
      </c>
      <c r="AO41" s="37">
        <v>90</v>
      </c>
      <c r="AP41" s="37">
        <v>0.08</v>
      </c>
      <c r="AQ41" s="37">
        <v>0</v>
      </c>
      <c r="AR41" s="37">
        <v>0</v>
      </c>
      <c r="AS41" s="37">
        <f>(Q41+AC41+AE41+AG41+AI41+AK41+AM41+AO41)</f>
        <v>94</v>
      </c>
      <c r="AT41" s="37">
        <f>(R41+AD41+AF41+AH41+AJ41+AL41+AN41+AP41)</f>
        <v>0.26</v>
      </c>
      <c r="AU41" s="37">
        <v>1</v>
      </c>
      <c r="AV41" s="37">
        <v>0.09</v>
      </c>
      <c r="AW41" s="37">
        <v>0</v>
      </c>
      <c r="AX41" s="37">
        <v>0</v>
      </c>
      <c r="AY41" s="37">
        <v>195</v>
      </c>
      <c r="AZ41" s="37">
        <v>0.11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34</v>
      </c>
      <c r="BH41" s="37">
        <v>1.38</v>
      </c>
      <c r="BI41" s="37">
        <f>(AY41+BA41+BC41+BE41+BG41)</f>
        <v>229</v>
      </c>
      <c r="BJ41" s="37">
        <f>(AZ41+BB41+BD41+BF41+BH41)</f>
        <v>1.49</v>
      </c>
      <c r="BK41" s="37">
        <f>(AS41+BI41)</f>
        <v>323</v>
      </c>
      <c r="BL41" s="37">
        <f>(AT41+BJ41)</f>
        <v>1.75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0</v>
      </c>
      <c r="AD42" s="37">
        <f>(T42+V42+X42+Z42)</f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f>(Q42+AC42+AE42+AG42+AI42+AK42+AM42+AO42)</f>
        <v>0</v>
      </c>
      <c r="AT42" s="37">
        <f>(R42+AD42+AF42+AH42+AJ42+AL42+AN42+AP42)</f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0</v>
      </c>
      <c r="BL42" s="37">
        <f>(AT42+BJ42)</f>
        <v>0</v>
      </c>
    </row>
    <row r="43" spans="1:64">
      <c r="A43" s="37">
        <v>36</v>
      </c>
      <c r="B43" s="38" t="s">
        <v>78</v>
      </c>
      <c r="C43" s="37">
        <v>0</v>
      </c>
      <c r="D43" s="37">
        <v>0</v>
      </c>
      <c r="E43" s="37">
        <v>91</v>
      </c>
      <c r="F43" s="37">
        <v>4.37</v>
      </c>
      <c r="G43" s="37">
        <v>0</v>
      </c>
      <c r="H43" s="37">
        <v>0</v>
      </c>
      <c r="I43" s="37">
        <v>0</v>
      </c>
      <c r="J43" s="37">
        <v>0</v>
      </c>
      <c r="K43" s="37">
        <v>1</v>
      </c>
      <c r="L43" s="37">
        <v>0.21</v>
      </c>
      <c r="M43" s="37">
        <v>0</v>
      </c>
      <c r="N43" s="37">
        <v>0</v>
      </c>
      <c r="O43" s="37">
        <v>5</v>
      </c>
      <c r="P43" s="37">
        <v>0.02</v>
      </c>
      <c r="Q43" s="37">
        <f>(C43+E43+I43+K43)</f>
        <v>92</v>
      </c>
      <c r="R43" s="37">
        <f>(D43+F43+J43+L43)</f>
        <v>4.58</v>
      </c>
      <c r="S43" s="37">
        <v>126</v>
      </c>
      <c r="T43" s="37">
        <v>26.46</v>
      </c>
      <c r="U43" s="37">
        <v>9</v>
      </c>
      <c r="V43" s="37">
        <v>0.64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f>(S43+U43+W43+Y43)</f>
        <v>135</v>
      </c>
      <c r="AD43" s="37">
        <f>(T43+V43+X43+Z43)</f>
        <v>27.1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f>(Q43+AC43+AE43+AG43+AI43+AK43+AM43+AO43)</f>
        <v>227</v>
      </c>
      <c r="AT43" s="37">
        <f>(R43+AD43+AF43+AH43+AJ43+AL43+AN43+AP43)</f>
        <v>31.68</v>
      </c>
      <c r="AU43" s="37">
        <v>24</v>
      </c>
      <c r="AV43" s="37">
        <v>2.72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1288</v>
      </c>
      <c r="BH43" s="37">
        <v>36.6</v>
      </c>
      <c r="BI43" s="37">
        <f>(AY43+BA43+BC43+BE43+BG43)</f>
        <v>1288</v>
      </c>
      <c r="BJ43" s="37">
        <f>(AZ43+BB43+BD43+BF43+BH43)</f>
        <v>36.6</v>
      </c>
      <c r="BK43" s="37">
        <f>(AS43+BI43)</f>
        <v>1515</v>
      </c>
      <c r="BL43" s="37">
        <f>(AT43+BJ43)</f>
        <v>68.28</v>
      </c>
    </row>
    <row r="44" spans="1:64">
      <c r="A44" s="37">
        <v>37</v>
      </c>
      <c r="B44" s="38" t="s">
        <v>79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0</v>
      </c>
      <c r="R44" s="37">
        <f>(D44+F44+J44+L44)</f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0</v>
      </c>
      <c r="AD44" s="37">
        <f>(T44+V44+X44+Z44)</f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0</v>
      </c>
      <c r="AT44" s="37">
        <f>(R44+AD44+AF44+AH44+AJ44+AL44+AN44+AP44)</f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0</v>
      </c>
      <c r="BJ44" s="37">
        <f>(AZ44+BB44+BD44+BF44+BH44)</f>
        <v>0</v>
      </c>
      <c r="BK44" s="37">
        <f>(AS44+BI44)</f>
        <v>0</v>
      </c>
      <c r="BL44" s="37">
        <f>(AT44+BJ44)</f>
        <v>0</v>
      </c>
    </row>
    <row r="45" spans="1:64">
      <c r="A45" s="37">
        <v>38</v>
      </c>
      <c r="B45" s="38" t="s">
        <v>80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f>(AY45+BA45+BC45+BE45+BG45)</f>
        <v>0</v>
      </c>
      <c r="BJ45" s="37">
        <f>(AZ45+BB45+BD45+BF45+BH45)</f>
        <v>0</v>
      </c>
      <c r="BK45" s="37">
        <f>(AS45+BI45)</f>
        <v>0</v>
      </c>
      <c r="BL45" s="37">
        <f>(AT45+BJ45)</f>
        <v>0</v>
      </c>
    </row>
    <row r="46" spans="1:64">
      <c r="A46" s="37">
        <v>39</v>
      </c>
      <c r="B46" s="38" t="s">
        <v>81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0</v>
      </c>
      <c r="R46" s="37">
        <f>(D46+F46+J46+L46)</f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0</v>
      </c>
      <c r="AT46" s="37">
        <f>(R46+AD46+AF46+AH46+AJ46+AL46+AN46+AP46)</f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f>(AY46+BA46+BC46+BE46+BG46)</f>
        <v>0</v>
      </c>
      <c r="BJ46" s="37">
        <f>(AZ46+BB46+BD46+BF46+BH46)</f>
        <v>0</v>
      </c>
      <c r="BK46" s="37">
        <f>(AS46+BI46)</f>
        <v>0</v>
      </c>
      <c r="BL46" s="37">
        <f>(AT46+BJ46)</f>
        <v>0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27" customFormat="1">
      <c r="A51" s="113" t="s">
        <v>86</v>
      </c>
      <c r="B51" s="124"/>
      <c r="C51" s="39">
        <f>SUM(C8:C50)</f>
        <v>15872</v>
      </c>
      <c r="D51" s="39">
        <f>SUM(D8:D50)</f>
        <v>514.97</v>
      </c>
      <c r="E51" s="39">
        <f>SUM(E8:E50)</f>
        <v>5851</v>
      </c>
      <c r="F51" s="39">
        <f>SUM(F8:F50)</f>
        <v>230.52999999999997</v>
      </c>
      <c r="G51" s="39">
        <f>SUM(G8:G50)</f>
        <v>2663</v>
      </c>
      <c r="H51" s="39">
        <f>SUM(H8:H50)</f>
        <v>5.35</v>
      </c>
      <c r="I51" s="39">
        <f>SUM(I8:I50)</f>
        <v>1900</v>
      </c>
      <c r="J51" s="39">
        <f>SUM(J8:J50)</f>
        <v>28.32</v>
      </c>
      <c r="K51" s="39">
        <f>SUM(K8:K50)</f>
        <v>501</v>
      </c>
      <c r="L51" s="39">
        <f>SUM(L8:L50)</f>
        <v>19.850000000000001</v>
      </c>
      <c r="M51" s="39">
        <f>SUM(M8:M50)</f>
        <v>0</v>
      </c>
      <c r="N51" s="39">
        <f>SUM(N8:N50)</f>
        <v>0</v>
      </c>
      <c r="O51" s="39">
        <f>SUM(O8:O50)</f>
        <v>2506</v>
      </c>
      <c r="P51" s="39">
        <f>SUM(P8:P50)</f>
        <v>5.01</v>
      </c>
      <c r="Q51" s="39">
        <f>SUM(Q8:Q50)</f>
        <v>24124</v>
      </c>
      <c r="R51" s="39">
        <f>SUM(R8:R50)</f>
        <v>793.67000000000007</v>
      </c>
      <c r="S51" s="39">
        <f>SUM(S8:S50)</f>
        <v>4302</v>
      </c>
      <c r="T51" s="39">
        <f>SUM(T8:T50)</f>
        <v>580.75</v>
      </c>
      <c r="U51" s="39">
        <f>SUM(U8:U50)</f>
        <v>2981</v>
      </c>
      <c r="V51" s="39">
        <f>SUM(V8:V50)</f>
        <v>500.00999999999993</v>
      </c>
      <c r="W51" s="39">
        <f>SUM(W8:W50)</f>
        <v>0</v>
      </c>
      <c r="X51" s="39">
        <f>SUM(X8:X50)</f>
        <v>0</v>
      </c>
      <c r="Y51" s="39">
        <f>SUM(Y8:Y50)</f>
        <v>2097</v>
      </c>
      <c r="Z51" s="39">
        <f>SUM(Z8:Z50)</f>
        <v>5.3100000000000005</v>
      </c>
      <c r="AA51" s="39">
        <f>SUM(AA8:AA50)</f>
        <v>0</v>
      </c>
      <c r="AB51" s="39">
        <f>SUM(AB8:AB50)</f>
        <v>0</v>
      </c>
      <c r="AC51" s="39">
        <f>SUM(AC8:AC50)</f>
        <v>9380</v>
      </c>
      <c r="AD51" s="39">
        <f>SUM(AD8:AD50)</f>
        <v>1086.07</v>
      </c>
      <c r="AE51" s="39">
        <f>SUM(AE8:AE50)</f>
        <v>0</v>
      </c>
      <c r="AF51" s="39">
        <f>SUM(AF8:AF50)</f>
        <v>0</v>
      </c>
      <c r="AG51" s="39">
        <f>SUM(AG8:AG50)</f>
        <v>508</v>
      </c>
      <c r="AH51" s="39">
        <f>SUM(AH8:AH50)</f>
        <v>20.18</v>
      </c>
      <c r="AI51" s="39">
        <f>SUM(AI8:AI50)</f>
        <v>1601</v>
      </c>
      <c r="AJ51" s="39">
        <f>SUM(AJ8:AJ50)</f>
        <v>115.54</v>
      </c>
      <c r="AK51" s="39">
        <f>SUM(AK8:AK50)</f>
        <v>3999</v>
      </c>
      <c r="AL51" s="39">
        <f>SUM(AL8:AL50)</f>
        <v>2.92</v>
      </c>
      <c r="AM51" s="39">
        <f>SUM(AM8:AM50)</f>
        <v>11999</v>
      </c>
      <c r="AN51" s="39">
        <f>SUM(AN8:AN50)</f>
        <v>6.5600000000000005</v>
      </c>
      <c r="AO51" s="39">
        <f>SUM(AO8:AO50)</f>
        <v>11970</v>
      </c>
      <c r="AP51" s="39">
        <f>SUM(AP8:AP50)</f>
        <v>37.950000000000003</v>
      </c>
      <c r="AQ51" s="39">
        <f>SUM(AQ8:AQ50)</f>
        <v>0</v>
      </c>
      <c r="AR51" s="39">
        <f>SUM(AR8:AR50)</f>
        <v>0</v>
      </c>
      <c r="AS51" s="39">
        <f>SUM(AS8:AS50)</f>
        <v>63581</v>
      </c>
      <c r="AT51" s="39">
        <f>SUM(AT8:AT50)</f>
        <v>2062.8900000000003</v>
      </c>
      <c r="AU51" s="39">
        <f>SUM(AU8:AU50)</f>
        <v>12100</v>
      </c>
      <c r="AV51" s="39">
        <f>SUM(AV8:AV50)</f>
        <v>542.99</v>
      </c>
      <c r="AW51" s="39">
        <f>SUM(AW8:AW50)</f>
        <v>4999</v>
      </c>
      <c r="AX51" s="39">
        <f>SUM(AX8:AX50)</f>
        <v>7.1800000000000006</v>
      </c>
      <c r="AY51" s="39">
        <f>SUM(AY8:AY50)</f>
        <v>6003</v>
      </c>
      <c r="AZ51" s="39">
        <f>SUM(AZ8:AZ50)</f>
        <v>3.37</v>
      </c>
      <c r="BA51" s="39">
        <f>SUM(BA8:BA50)</f>
        <v>10218</v>
      </c>
      <c r="BB51" s="39">
        <f>SUM(BB8:BB50)</f>
        <v>10.1</v>
      </c>
      <c r="BC51" s="39">
        <f>SUM(BC8:BC50)</f>
        <v>12423</v>
      </c>
      <c r="BD51" s="39">
        <f>SUM(BD8:BD50)</f>
        <v>465.7</v>
      </c>
      <c r="BE51" s="39">
        <f>SUM(BE8:BE50)</f>
        <v>8663</v>
      </c>
      <c r="BF51" s="39">
        <f>SUM(BF8:BF50)</f>
        <v>238.55</v>
      </c>
      <c r="BG51" s="39">
        <f>SUM(BG8:BG50)</f>
        <v>42080</v>
      </c>
      <c r="BH51" s="39">
        <f>SUM(BH8:BH50)</f>
        <v>1085.3600000000001</v>
      </c>
      <c r="BI51" s="39">
        <f>SUM(BI8:BI50)</f>
        <v>79387</v>
      </c>
      <c r="BJ51" s="39">
        <f>SUM(BJ8:BJ50)</f>
        <v>1803.0799999999997</v>
      </c>
      <c r="BK51" s="39">
        <f>SUM(BK8:BK50)</f>
        <v>142968</v>
      </c>
      <c r="BL51" s="39">
        <f>SUM(BL8:BL50)</f>
        <v>3865.9700000000007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105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126</v>
      </c>
      <c r="D8" s="37">
        <v>5.2</v>
      </c>
      <c r="E8" s="37">
        <v>631</v>
      </c>
      <c r="F8" s="37">
        <v>20.49</v>
      </c>
      <c r="G8" s="37">
        <v>364</v>
      </c>
      <c r="H8" s="37">
        <v>10.92</v>
      </c>
      <c r="I8" s="37">
        <v>48</v>
      </c>
      <c r="J8" s="37">
        <v>0.48</v>
      </c>
      <c r="K8" s="37">
        <v>48</v>
      </c>
      <c r="L8" s="37">
        <v>3.3</v>
      </c>
      <c r="M8" s="37">
        <v>0</v>
      </c>
      <c r="N8" s="37">
        <v>0</v>
      </c>
      <c r="O8" s="37">
        <v>510</v>
      </c>
      <c r="P8" s="37">
        <v>17.68</v>
      </c>
      <c r="Q8" s="37">
        <f>(C8+E8+I8+K8)</f>
        <v>853</v>
      </c>
      <c r="R8" s="37">
        <f>(D8+F8+J8+L8)</f>
        <v>29.47</v>
      </c>
      <c r="S8" s="37">
        <v>943</v>
      </c>
      <c r="T8" s="37">
        <v>47.91</v>
      </c>
      <c r="U8" s="37">
        <v>945</v>
      </c>
      <c r="V8" s="37">
        <v>19.260000000000002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f>(S8+U8+W8+Y8)</f>
        <v>1888</v>
      </c>
      <c r="AD8" s="37">
        <f>(T8+V8+X8+Z8)</f>
        <v>67.17</v>
      </c>
      <c r="AE8" s="37">
        <v>3</v>
      </c>
      <c r="AF8" s="37">
        <v>0.02</v>
      </c>
      <c r="AG8" s="37">
        <v>35</v>
      </c>
      <c r="AH8" s="37">
        <v>0.57999999999999996</v>
      </c>
      <c r="AI8" s="37">
        <v>19</v>
      </c>
      <c r="AJ8" s="37">
        <v>2.56</v>
      </c>
      <c r="AK8" s="37">
        <v>0</v>
      </c>
      <c r="AL8" s="37">
        <v>0</v>
      </c>
      <c r="AM8" s="37">
        <v>0</v>
      </c>
      <c r="AN8" s="37">
        <v>0</v>
      </c>
      <c r="AO8" s="37">
        <v>47</v>
      </c>
      <c r="AP8" s="37">
        <v>0.12</v>
      </c>
      <c r="AQ8" s="37">
        <v>0</v>
      </c>
      <c r="AR8" s="37">
        <v>0</v>
      </c>
      <c r="AS8" s="37">
        <f>(Q8+AC8+AE8+AG8+AI8+AK8+AM8+AO8)</f>
        <v>2845</v>
      </c>
      <c r="AT8" s="37">
        <f>(R8+AD8+AF8+AH8+AJ8+AL8+AN8+AP8)</f>
        <v>99.92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37">
        <v>0</v>
      </c>
      <c r="BC8" s="37">
        <v>0</v>
      </c>
      <c r="BD8" s="37">
        <v>0</v>
      </c>
      <c r="BE8" s="37">
        <v>0</v>
      </c>
      <c r="BF8" s="37">
        <v>0</v>
      </c>
      <c r="BG8" s="37">
        <v>0</v>
      </c>
      <c r="BH8" s="37">
        <v>0</v>
      </c>
      <c r="BI8" s="37">
        <f>(AY8+BA8+BC8+BE8+BG8)</f>
        <v>0</v>
      </c>
      <c r="BJ8" s="37">
        <f>(AZ8+BB8+BD8+BF8+BH8)</f>
        <v>0</v>
      </c>
      <c r="BK8" s="37">
        <f>(AS8+BI8)</f>
        <v>2845</v>
      </c>
      <c r="BL8" s="37">
        <f>(AT8+BJ8)</f>
        <v>99.92</v>
      </c>
    </row>
    <row r="9" spans="1:64">
      <c r="A9" s="37">
        <v>2</v>
      </c>
      <c r="B9" s="38" t="s">
        <v>44</v>
      </c>
      <c r="C9" s="37">
        <v>83</v>
      </c>
      <c r="D9" s="37">
        <v>1.1599999999999999</v>
      </c>
      <c r="E9" s="37">
        <v>504</v>
      </c>
      <c r="F9" s="37">
        <v>15.54</v>
      </c>
      <c r="G9" s="37">
        <v>232</v>
      </c>
      <c r="H9" s="37">
        <v>4.7</v>
      </c>
      <c r="I9" s="37">
        <v>0</v>
      </c>
      <c r="J9" s="37">
        <v>0</v>
      </c>
      <c r="K9" s="37">
        <v>12</v>
      </c>
      <c r="L9" s="37">
        <v>0.4</v>
      </c>
      <c r="M9" s="37">
        <v>0</v>
      </c>
      <c r="N9" s="37">
        <v>0</v>
      </c>
      <c r="O9" s="37">
        <v>358</v>
      </c>
      <c r="P9" s="37">
        <v>10.26</v>
      </c>
      <c r="Q9" s="37">
        <f>(C9+E9+I9+K9)</f>
        <v>599</v>
      </c>
      <c r="R9" s="37">
        <f>(D9+F9+J9+L9)</f>
        <v>17.099999999999998</v>
      </c>
      <c r="S9" s="37">
        <v>541</v>
      </c>
      <c r="T9" s="37">
        <v>17.920000000000002</v>
      </c>
      <c r="U9" s="37">
        <v>22</v>
      </c>
      <c r="V9" s="37">
        <v>0.27</v>
      </c>
      <c r="W9" s="37">
        <v>828</v>
      </c>
      <c r="X9" s="37">
        <v>0.79</v>
      </c>
      <c r="Y9" s="37">
        <v>0</v>
      </c>
      <c r="Z9" s="37">
        <v>0</v>
      </c>
      <c r="AA9" s="37">
        <v>0</v>
      </c>
      <c r="AB9" s="37">
        <v>0</v>
      </c>
      <c r="AC9" s="37">
        <f>(S9+U9+W9+Y9)</f>
        <v>1391</v>
      </c>
      <c r="AD9" s="37">
        <f>(T9+V9+X9+Z9)</f>
        <v>18.98</v>
      </c>
      <c r="AE9" s="37">
        <v>3</v>
      </c>
      <c r="AF9" s="37">
        <v>0.01</v>
      </c>
      <c r="AG9" s="37">
        <v>9</v>
      </c>
      <c r="AH9" s="37">
        <v>0.17</v>
      </c>
      <c r="AI9" s="37">
        <v>22</v>
      </c>
      <c r="AJ9" s="37">
        <v>3.86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f>(Q9+AC9+AE9+AG9+AI9+AK9+AM9+AO9)</f>
        <v>2024</v>
      </c>
      <c r="AT9" s="37">
        <f>(R9+AD9+AF9+AH9+AJ9+AL9+AN9+AP9)</f>
        <v>40.119999999999997</v>
      </c>
      <c r="AU9" s="37">
        <v>0</v>
      </c>
      <c r="AV9" s="37">
        <v>0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0</v>
      </c>
      <c r="BD9" s="37">
        <v>0</v>
      </c>
      <c r="BE9" s="37">
        <v>0</v>
      </c>
      <c r="BF9" s="37">
        <v>0</v>
      </c>
      <c r="BG9" s="37">
        <v>0</v>
      </c>
      <c r="BH9" s="37">
        <v>0</v>
      </c>
      <c r="BI9" s="37">
        <f>(AY9+BA9+BC9+BE9+BG9)</f>
        <v>0</v>
      </c>
      <c r="BJ9" s="37">
        <f>(AZ9+BB9+BD9+BF9+BH9)</f>
        <v>0</v>
      </c>
      <c r="BK9" s="37">
        <f>(AS9+BI9)</f>
        <v>2024</v>
      </c>
      <c r="BL9" s="37">
        <f>(AT9+BJ9)</f>
        <v>40.119999999999997</v>
      </c>
    </row>
    <row r="10" spans="1:64">
      <c r="A10" s="37">
        <v>3</v>
      </c>
      <c r="B10" s="38" t="s">
        <v>45</v>
      </c>
      <c r="C10" s="37">
        <v>27</v>
      </c>
      <c r="D10" s="37">
        <v>0.35</v>
      </c>
      <c r="E10" s="37">
        <v>95</v>
      </c>
      <c r="F10" s="37">
        <v>3.07</v>
      </c>
      <c r="G10" s="37">
        <v>2</v>
      </c>
      <c r="H10" s="37">
        <v>0.05</v>
      </c>
      <c r="I10" s="37">
        <v>19</v>
      </c>
      <c r="J10" s="37">
        <v>0.94</v>
      </c>
      <c r="K10" s="37">
        <v>137</v>
      </c>
      <c r="L10" s="37">
        <v>1.45</v>
      </c>
      <c r="M10" s="37">
        <v>0</v>
      </c>
      <c r="N10" s="37">
        <v>0</v>
      </c>
      <c r="O10" s="37">
        <v>166</v>
      </c>
      <c r="P10" s="37">
        <v>3.48</v>
      </c>
      <c r="Q10" s="37">
        <f>(C10+E10+I10+K10)</f>
        <v>278</v>
      </c>
      <c r="R10" s="37">
        <f>(D10+F10+J10+L10)</f>
        <v>5.81</v>
      </c>
      <c r="S10" s="37">
        <v>73</v>
      </c>
      <c r="T10" s="37">
        <v>2.6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f>(S10+U10+W10+Y10)</f>
        <v>73</v>
      </c>
      <c r="AD10" s="37">
        <f>(T10+V10+X10+Z10)</f>
        <v>2.6</v>
      </c>
      <c r="AE10" s="37">
        <v>2</v>
      </c>
      <c r="AF10" s="37">
        <v>0</v>
      </c>
      <c r="AG10" s="37">
        <v>4</v>
      </c>
      <c r="AH10" s="37">
        <v>0.05</v>
      </c>
      <c r="AI10" s="37">
        <v>8</v>
      </c>
      <c r="AJ10" s="37">
        <v>1.47</v>
      </c>
      <c r="AK10" s="37">
        <v>0</v>
      </c>
      <c r="AL10" s="37">
        <v>0</v>
      </c>
      <c r="AM10" s="37">
        <v>18</v>
      </c>
      <c r="AN10" s="37">
        <v>0.15</v>
      </c>
      <c r="AO10" s="37">
        <v>0</v>
      </c>
      <c r="AP10" s="37">
        <v>0</v>
      </c>
      <c r="AQ10" s="37">
        <v>0</v>
      </c>
      <c r="AR10" s="37">
        <v>0</v>
      </c>
      <c r="AS10" s="37">
        <f>(Q10+AC10+AE10+AG10+AI10+AK10+AM10+AO10)</f>
        <v>383</v>
      </c>
      <c r="AT10" s="37">
        <f>(R10+AD10+AF10+AH10+AJ10+AL10+AN10+AP10)</f>
        <v>10.080000000000002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0</v>
      </c>
      <c r="BD10" s="37">
        <v>0</v>
      </c>
      <c r="BE10" s="37">
        <v>0</v>
      </c>
      <c r="BF10" s="37">
        <v>0</v>
      </c>
      <c r="BG10" s="37">
        <v>0</v>
      </c>
      <c r="BH10" s="37">
        <v>0</v>
      </c>
      <c r="BI10" s="37">
        <f>(AY10+BA10+BC10+BE10+BG10)</f>
        <v>0</v>
      </c>
      <c r="BJ10" s="37">
        <f>(AZ10+BB10+BD10+BF10+BH10)</f>
        <v>0</v>
      </c>
      <c r="BK10" s="37">
        <f>(AS10+BI10)</f>
        <v>383</v>
      </c>
      <c r="BL10" s="37">
        <f>(AT10+BJ10)</f>
        <v>10.080000000000002</v>
      </c>
    </row>
    <row r="11" spans="1:64">
      <c r="A11" s="37">
        <v>4</v>
      </c>
      <c r="B11" s="38" t="s">
        <v>46</v>
      </c>
      <c r="C11" s="37">
        <v>1483</v>
      </c>
      <c r="D11" s="37">
        <v>23.17</v>
      </c>
      <c r="E11" s="37">
        <v>733</v>
      </c>
      <c r="F11" s="37">
        <v>8.66</v>
      </c>
      <c r="G11" s="37">
        <v>594</v>
      </c>
      <c r="H11" s="37">
        <v>7.8</v>
      </c>
      <c r="I11" s="37">
        <v>13</v>
      </c>
      <c r="J11" s="37">
        <v>0</v>
      </c>
      <c r="K11" s="37">
        <v>131</v>
      </c>
      <c r="L11" s="37">
        <v>2.92</v>
      </c>
      <c r="M11" s="37">
        <v>0</v>
      </c>
      <c r="N11" s="37">
        <v>0</v>
      </c>
      <c r="O11" s="37">
        <v>1412</v>
      </c>
      <c r="P11" s="37">
        <v>20.85</v>
      </c>
      <c r="Q11" s="37">
        <f>(C11+E11+I11+K11)</f>
        <v>2360</v>
      </c>
      <c r="R11" s="37">
        <f>(D11+F11+J11+L11)</f>
        <v>34.75</v>
      </c>
      <c r="S11" s="37">
        <v>2542</v>
      </c>
      <c r="T11" s="37">
        <v>81.13</v>
      </c>
      <c r="U11" s="37">
        <v>1147</v>
      </c>
      <c r="V11" s="37">
        <v>13</v>
      </c>
      <c r="W11" s="37">
        <v>93</v>
      </c>
      <c r="X11" s="37">
        <v>0.02</v>
      </c>
      <c r="Y11" s="37">
        <v>0</v>
      </c>
      <c r="Z11" s="37">
        <v>0</v>
      </c>
      <c r="AA11" s="37">
        <v>0</v>
      </c>
      <c r="AB11" s="37">
        <v>0</v>
      </c>
      <c r="AC11" s="37">
        <f>(S11+U11+W11+Y11)</f>
        <v>3782</v>
      </c>
      <c r="AD11" s="37">
        <f>(T11+V11+X11+Z11)</f>
        <v>94.149999999999991</v>
      </c>
      <c r="AE11" s="37">
        <v>9</v>
      </c>
      <c r="AF11" s="37">
        <v>0.03</v>
      </c>
      <c r="AG11" s="37">
        <v>193</v>
      </c>
      <c r="AH11" s="37">
        <v>2.64</v>
      </c>
      <c r="AI11" s="37">
        <v>69</v>
      </c>
      <c r="AJ11" s="37">
        <v>9.26</v>
      </c>
      <c r="AK11" s="37">
        <v>0</v>
      </c>
      <c r="AL11" s="37">
        <v>0</v>
      </c>
      <c r="AM11" s="37">
        <v>33</v>
      </c>
      <c r="AN11" s="37">
        <v>0.26</v>
      </c>
      <c r="AO11" s="37">
        <v>383</v>
      </c>
      <c r="AP11" s="37">
        <v>0.15</v>
      </c>
      <c r="AQ11" s="37">
        <v>0</v>
      </c>
      <c r="AR11" s="37">
        <v>0</v>
      </c>
      <c r="AS11" s="37">
        <f>(Q11+AC11+AE11+AG11+AI11+AK11+AM11+AO11)</f>
        <v>6829</v>
      </c>
      <c r="AT11" s="37">
        <f>(R11+AD11+AF11+AH11+AJ11+AL11+AN11+AP11)</f>
        <v>141.23999999999995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37">
        <v>0</v>
      </c>
      <c r="BH11" s="37">
        <v>0</v>
      </c>
      <c r="BI11" s="37">
        <f>(AY11+BA11+BC11+BE11+BG11)</f>
        <v>0</v>
      </c>
      <c r="BJ11" s="37">
        <f>(AZ11+BB11+BD11+BF11+BH11)</f>
        <v>0</v>
      </c>
      <c r="BK11" s="37">
        <f>(AS11+BI11)</f>
        <v>6829</v>
      </c>
      <c r="BL11" s="37">
        <f>(AT11+BJ11)</f>
        <v>141.23999999999995</v>
      </c>
    </row>
    <row r="12" spans="1:64">
      <c r="A12" s="37">
        <v>5</v>
      </c>
      <c r="B12" s="38" t="s">
        <v>47</v>
      </c>
      <c r="C12" s="37">
        <v>2293</v>
      </c>
      <c r="D12" s="37">
        <v>55.9</v>
      </c>
      <c r="E12" s="37">
        <v>613</v>
      </c>
      <c r="F12" s="37">
        <v>107.45</v>
      </c>
      <c r="G12" s="37">
        <v>282</v>
      </c>
      <c r="H12" s="37">
        <v>16.07</v>
      </c>
      <c r="I12" s="37">
        <v>39</v>
      </c>
      <c r="J12" s="37">
        <v>19.66</v>
      </c>
      <c r="K12" s="37">
        <v>49</v>
      </c>
      <c r="L12" s="37">
        <v>0.45</v>
      </c>
      <c r="M12" s="37">
        <v>0</v>
      </c>
      <c r="N12" s="37">
        <v>0</v>
      </c>
      <c r="O12" s="37">
        <v>1793</v>
      </c>
      <c r="P12" s="37">
        <v>110.08</v>
      </c>
      <c r="Q12" s="37">
        <f>(C12+E12+I12+K12)</f>
        <v>2994</v>
      </c>
      <c r="R12" s="37">
        <f>(D12+F12+J12+L12)</f>
        <v>183.45999999999998</v>
      </c>
      <c r="S12" s="37">
        <v>1250</v>
      </c>
      <c r="T12" s="37">
        <v>55.55</v>
      </c>
      <c r="U12" s="37">
        <v>448</v>
      </c>
      <c r="V12" s="37">
        <v>38.979999999999997</v>
      </c>
      <c r="W12" s="37">
        <v>246</v>
      </c>
      <c r="X12" s="37">
        <v>17.62</v>
      </c>
      <c r="Y12" s="37">
        <v>0</v>
      </c>
      <c r="Z12" s="37">
        <v>0</v>
      </c>
      <c r="AA12" s="37">
        <v>0</v>
      </c>
      <c r="AB12" s="37">
        <v>0</v>
      </c>
      <c r="AC12" s="37">
        <f>(S12+U12+W12+Y12)</f>
        <v>1944</v>
      </c>
      <c r="AD12" s="37">
        <f>(T12+V12+X12+Z12)</f>
        <v>112.15</v>
      </c>
      <c r="AE12" s="37">
        <v>7</v>
      </c>
      <c r="AF12" s="37">
        <v>0.03</v>
      </c>
      <c r="AG12" s="37">
        <v>115</v>
      </c>
      <c r="AH12" s="37">
        <v>2.11</v>
      </c>
      <c r="AI12" s="37">
        <v>99</v>
      </c>
      <c r="AJ12" s="37">
        <v>11.87</v>
      </c>
      <c r="AK12" s="37">
        <v>35</v>
      </c>
      <c r="AL12" s="37">
        <v>0.43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f>(Q12+AC12+AE12+AG12+AI12+AK12+AM12+AO12)</f>
        <v>5194</v>
      </c>
      <c r="AT12" s="37">
        <f>(R12+AD12+AF12+AH12+AJ12+AL12+AN12+AP12)</f>
        <v>310.05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v>0</v>
      </c>
      <c r="BH12" s="37">
        <v>0</v>
      </c>
      <c r="BI12" s="37">
        <f>(AY12+BA12+BC12+BE12+BG12)</f>
        <v>0</v>
      </c>
      <c r="BJ12" s="37">
        <f>(AZ12+BB12+BD12+BF12+BH12)</f>
        <v>0</v>
      </c>
      <c r="BK12" s="37">
        <f>(AS12+BI12)</f>
        <v>5194</v>
      </c>
      <c r="BL12" s="37">
        <f>(AT12+BJ12)</f>
        <v>310.05</v>
      </c>
    </row>
    <row r="13" spans="1:64">
      <c r="A13" s="37">
        <v>6</v>
      </c>
      <c r="B13" s="38" t="s">
        <v>48</v>
      </c>
      <c r="C13" s="37">
        <v>47</v>
      </c>
      <c r="D13" s="37">
        <v>1.83</v>
      </c>
      <c r="E13" s="37">
        <v>32</v>
      </c>
      <c r="F13" s="37">
        <v>16.78</v>
      </c>
      <c r="G13" s="37">
        <v>18</v>
      </c>
      <c r="H13" s="37">
        <v>0.42</v>
      </c>
      <c r="I13" s="37">
        <v>49</v>
      </c>
      <c r="J13" s="37">
        <v>0.42</v>
      </c>
      <c r="K13" s="37">
        <v>0</v>
      </c>
      <c r="L13" s="37">
        <v>0</v>
      </c>
      <c r="M13" s="37">
        <v>0</v>
      </c>
      <c r="N13" s="37">
        <v>0</v>
      </c>
      <c r="O13" s="37">
        <v>75</v>
      </c>
      <c r="P13" s="37">
        <v>11.42</v>
      </c>
      <c r="Q13" s="37">
        <f>(C13+E13+I13+K13)</f>
        <v>128</v>
      </c>
      <c r="R13" s="37">
        <f>(D13+F13+J13+L13)</f>
        <v>19.03</v>
      </c>
      <c r="S13" s="37">
        <v>486</v>
      </c>
      <c r="T13" s="37">
        <v>11.58</v>
      </c>
      <c r="U13" s="37">
        <v>22</v>
      </c>
      <c r="V13" s="37">
        <v>0.14000000000000001</v>
      </c>
      <c r="W13" s="37">
        <v>96</v>
      </c>
      <c r="X13" s="37">
        <v>10.6</v>
      </c>
      <c r="Y13" s="37">
        <v>0</v>
      </c>
      <c r="Z13" s="37">
        <v>0</v>
      </c>
      <c r="AA13" s="37">
        <v>0</v>
      </c>
      <c r="AB13" s="37">
        <v>0</v>
      </c>
      <c r="AC13" s="37">
        <f>(S13+U13+W13+Y13)</f>
        <v>604</v>
      </c>
      <c r="AD13" s="37">
        <f>(T13+V13+X13+Z13)</f>
        <v>22.32</v>
      </c>
      <c r="AE13" s="37">
        <v>3</v>
      </c>
      <c r="AF13" s="37">
        <v>0.01</v>
      </c>
      <c r="AG13" s="37">
        <v>12</v>
      </c>
      <c r="AH13" s="37">
        <v>0.23</v>
      </c>
      <c r="AI13" s="37">
        <v>5</v>
      </c>
      <c r="AJ13" s="37">
        <v>0.56000000000000005</v>
      </c>
      <c r="AK13" s="37">
        <v>0</v>
      </c>
      <c r="AL13" s="37">
        <v>0</v>
      </c>
      <c r="AM13" s="37">
        <v>10</v>
      </c>
      <c r="AN13" s="37">
        <v>20.79</v>
      </c>
      <c r="AO13" s="37">
        <v>0</v>
      </c>
      <c r="AP13" s="37">
        <v>0</v>
      </c>
      <c r="AQ13" s="37">
        <v>0</v>
      </c>
      <c r="AR13" s="37">
        <v>0</v>
      </c>
      <c r="AS13" s="37">
        <f>(Q13+AC13+AE13+AG13+AI13+AK13+AM13+AO13)</f>
        <v>762</v>
      </c>
      <c r="AT13" s="37">
        <f>(R13+AD13+AF13+AH13+AJ13+AL13+AN13+AP13)</f>
        <v>62.94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f>(AY13+BA13+BC13+BE13+BG13)</f>
        <v>0</v>
      </c>
      <c r="BJ13" s="37">
        <f>(AZ13+BB13+BD13+BF13+BH13)</f>
        <v>0</v>
      </c>
      <c r="BK13" s="37">
        <f>(AS13+BI13)</f>
        <v>762</v>
      </c>
      <c r="BL13" s="37">
        <f>(AT13+BJ13)</f>
        <v>62.94</v>
      </c>
    </row>
    <row r="14" spans="1:64">
      <c r="A14" s="37">
        <v>7</v>
      </c>
      <c r="B14" s="38" t="s">
        <v>49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f>(C14+E14+I14+K14)</f>
        <v>0</v>
      </c>
      <c r="R14" s="37">
        <f>(D14+F14+J14+L14)</f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f>(S14+U14+W14+Y14)</f>
        <v>0</v>
      </c>
      <c r="AD14" s="37">
        <f>(T14+V14+X14+Z14)</f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f>(Q14+AC14+AE14+AG14+AI14+AK14+AM14+AO14)</f>
        <v>0</v>
      </c>
      <c r="AT14" s="37">
        <f>(R14+AD14+AF14+AH14+AJ14+AL14+AN14+AP14)</f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f>(AY14+BA14+BC14+BE14+BG14)</f>
        <v>0</v>
      </c>
      <c r="BJ14" s="37">
        <f>(AZ14+BB14+BD14+BF14+BH14)</f>
        <v>0</v>
      </c>
      <c r="BK14" s="37">
        <f>(AS14+BI14)</f>
        <v>0</v>
      </c>
      <c r="BL14" s="37">
        <f>(AT14+BJ14)</f>
        <v>0</v>
      </c>
    </row>
    <row r="15" spans="1:64">
      <c r="A15" s="37">
        <v>8</v>
      </c>
      <c r="B15" s="38" t="s">
        <v>50</v>
      </c>
      <c r="C15" s="37">
        <v>214</v>
      </c>
      <c r="D15" s="37">
        <v>3.82</v>
      </c>
      <c r="E15" s="37">
        <v>233</v>
      </c>
      <c r="F15" s="37">
        <v>7.5</v>
      </c>
      <c r="G15" s="37">
        <v>187</v>
      </c>
      <c r="H15" s="37">
        <v>2.42</v>
      </c>
      <c r="I15" s="37">
        <v>0</v>
      </c>
      <c r="J15" s="37">
        <v>0</v>
      </c>
      <c r="K15" s="37">
        <v>18</v>
      </c>
      <c r="L15" s="37">
        <v>0.56000000000000005</v>
      </c>
      <c r="M15" s="37">
        <v>0</v>
      </c>
      <c r="N15" s="37">
        <v>0</v>
      </c>
      <c r="O15" s="37">
        <v>277</v>
      </c>
      <c r="P15" s="37">
        <v>7.13</v>
      </c>
      <c r="Q15" s="37">
        <f>(C15+E15+I15+K15)</f>
        <v>465</v>
      </c>
      <c r="R15" s="37">
        <f>(D15+F15+J15+L15)</f>
        <v>11.88</v>
      </c>
      <c r="S15" s="37">
        <v>746</v>
      </c>
      <c r="T15" s="37">
        <v>20.14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f>(S15+U15+W15+Y15)</f>
        <v>746</v>
      </c>
      <c r="AD15" s="37">
        <f>(T15+V15+X15+Z15)</f>
        <v>20.14</v>
      </c>
      <c r="AE15" s="37">
        <v>6</v>
      </c>
      <c r="AF15" s="37">
        <v>0.01</v>
      </c>
      <c r="AG15" s="37">
        <v>14</v>
      </c>
      <c r="AH15" s="37">
        <v>0.16</v>
      </c>
      <c r="AI15" s="37">
        <v>18</v>
      </c>
      <c r="AJ15" s="37">
        <v>1.9</v>
      </c>
      <c r="AK15" s="37">
        <v>0</v>
      </c>
      <c r="AL15" s="37">
        <v>0</v>
      </c>
      <c r="AM15" s="37">
        <v>0</v>
      </c>
      <c r="AN15" s="37">
        <v>0</v>
      </c>
      <c r="AO15" s="37">
        <v>861</v>
      </c>
      <c r="AP15" s="37">
        <v>0.08</v>
      </c>
      <c r="AQ15" s="37">
        <v>0</v>
      </c>
      <c r="AR15" s="37">
        <v>0</v>
      </c>
      <c r="AS15" s="37">
        <f>(Q15+AC15+AE15+AG15+AI15+AK15+AM15+AO15)</f>
        <v>2110</v>
      </c>
      <c r="AT15" s="37">
        <f>(R15+AD15+AF15+AH15+AJ15+AL15+AN15+AP15)</f>
        <v>34.169999999999995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0</v>
      </c>
      <c r="BH15" s="37">
        <v>0</v>
      </c>
      <c r="BI15" s="37">
        <f>(AY15+BA15+BC15+BE15+BG15)</f>
        <v>0</v>
      </c>
      <c r="BJ15" s="37">
        <f>(AZ15+BB15+BD15+BF15+BH15)</f>
        <v>0</v>
      </c>
      <c r="BK15" s="37">
        <f>(AS15+BI15)</f>
        <v>2110</v>
      </c>
      <c r="BL15" s="37">
        <f>(AT15+BJ15)</f>
        <v>34.169999999999995</v>
      </c>
    </row>
    <row r="16" spans="1:64">
      <c r="A16" s="37">
        <v>9</v>
      </c>
      <c r="B16" s="38" t="s">
        <v>51</v>
      </c>
      <c r="C16" s="37">
        <v>34007</v>
      </c>
      <c r="D16" s="37">
        <v>546.61</v>
      </c>
      <c r="E16" s="37">
        <v>25616</v>
      </c>
      <c r="F16" s="37">
        <v>305.41000000000003</v>
      </c>
      <c r="G16" s="37">
        <v>12971</v>
      </c>
      <c r="H16" s="37">
        <v>160.5</v>
      </c>
      <c r="I16" s="37">
        <v>2674</v>
      </c>
      <c r="J16" s="37">
        <v>26.35</v>
      </c>
      <c r="K16" s="37">
        <v>2893</v>
      </c>
      <c r="L16" s="37">
        <v>24.16</v>
      </c>
      <c r="M16" s="37">
        <v>0</v>
      </c>
      <c r="N16" s="37">
        <v>0</v>
      </c>
      <c r="O16" s="37">
        <v>39109</v>
      </c>
      <c r="P16" s="37">
        <v>541.51</v>
      </c>
      <c r="Q16" s="37">
        <f>(C16+E16+I16+K16)</f>
        <v>65190</v>
      </c>
      <c r="R16" s="37">
        <f>(D16+F16+J16+L16)</f>
        <v>902.53</v>
      </c>
      <c r="S16" s="37">
        <v>11688</v>
      </c>
      <c r="T16" s="37">
        <v>492.67</v>
      </c>
      <c r="U16" s="37">
        <v>10322</v>
      </c>
      <c r="V16" s="37">
        <v>343.2</v>
      </c>
      <c r="W16" s="37">
        <v>5945</v>
      </c>
      <c r="X16" s="37">
        <v>105.24</v>
      </c>
      <c r="Y16" s="37">
        <v>0</v>
      </c>
      <c r="Z16" s="37">
        <v>0</v>
      </c>
      <c r="AA16" s="37">
        <v>0</v>
      </c>
      <c r="AB16" s="37">
        <v>0</v>
      </c>
      <c r="AC16" s="37">
        <f>(S16+U16+W16+Y16)</f>
        <v>27955</v>
      </c>
      <c r="AD16" s="37">
        <f>(T16+V16+X16+Z16)</f>
        <v>941.11</v>
      </c>
      <c r="AE16" s="37">
        <v>14</v>
      </c>
      <c r="AF16" s="37">
        <v>0.32</v>
      </c>
      <c r="AG16" s="37">
        <v>1241</v>
      </c>
      <c r="AH16" s="37">
        <v>17.940000000000001</v>
      </c>
      <c r="AI16" s="37">
        <v>843</v>
      </c>
      <c r="AJ16" s="37">
        <v>120.72</v>
      </c>
      <c r="AK16" s="37">
        <v>0</v>
      </c>
      <c r="AL16" s="37">
        <v>0</v>
      </c>
      <c r="AM16" s="37">
        <v>547</v>
      </c>
      <c r="AN16" s="37">
        <v>4.47</v>
      </c>
      <c r="AO16" s="37">
        <v>1021</v>
      </c>
      <c r="AP16" s="37">
        <v>7.0000000000000007E-2</v>
      </c>
      <c r="AQ16" s="37">
        <v>0</v>
      </c>
      <c r="AR16" s="37">
        <v>0</v>
      </c>
      <c r="AS16" s="37">
        <f>(Q16+AC16+AE16+AG16+AI16+AK16+AM16+AO16)</f>
        <v>96811</v>
      </c>
      <c r="AT16" s="37">
        <f>(R16+AD16+AF16+AH16+AJ16+AL16+AN16+AP16)</f>
        <v>1987.1599999999999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0</v>
      </c>
      <c r="BD16" s="37">
        <v>0</v>
      </c>
      <c r="BE16" s="37">
        <v>0</v>
      </c>
      <c r="BF16" s="37">
        <v>0</v>
      </c>
      <c r="BG16" s="37">
        <v>0</v>
      </c>
      <c r="BH16" s="37">
        <v>0</v>
      </c>
      <c r="BI16" s="37">
        <f>(AY16+BA16+BC16+BE16+BG16)</f>
        <v>0</v>
      </c>
      <c r="BJ16" s="37">
        <f>(AZ16+BB16+BD16+BF16+BH16)</f>
        <v>0</v>
      </c>
      <c r="BK16" s="37">
        <f>(AS16+BI16)</f>
        <v>96811</v>
      </c>
      <c r="BL16" s="37">
        <f>(AT16+BJ16)</f>
        <v>1987.1599999999999</v>
      </c>
    </row>
    <row r="17" spans="1:64">
      <c r="A17" s="37">
        <v>10</v>
      </c>
      <c r="B17" s="38" t="s">
        <v>52</v>
      </c>
      <c r="C17" s="37">
        <v>7800</v>
      </c>
      <c r="D17" s="37">
        <v>161.97</v>
      </c>
      <c r="E17" s="37">
        <v>1151</v>
      </c>
      <c r="F17" s="37">
        <v>102.9</v>
      </c>
      <c r="G17" s="37">
        <v>40</v>
      </c>
      <c r="H17" s="37">
        <v>26.3</v>
      </c>
      <c r="I17" s="37">
        <v>20</v>
      </c>
      <c r="J17" s="37">
        <v>24.52</v>
      </c>
      <c r="K17" s="37">
        <v>259</v>
      </c>
      <c r="L17" s="37">
        <v>11.01</v>
      </c>
      <c r="M17" s="37">
        <v>0</v>
      </c>
      <c r="N17" s="37">
        <v>0</v>
      </c>
      <c r="O17" s="37">
        <v>5533</v>
      </c>
      <c r="P17" s="37">
        <v>180.24</v>
      </c>
      <c r="Q17" s="37">
        <f>(C17+E17+I17+K17)</f>
        <v>9230</v>
      </c>
      <c r="R17" s="37">
        <f>(D17+F17+J17+L17)</f>
        <v>300.39999999999998</v>
      </c>
      <c r="S17" s="37">
        <v>4990</v>
      </c>
      <c r="T17" s="37">
        <v>449.69</v>
      </c>
      <c r="U17" s="37">
        <v>3237</v>
      </c>
      <c r="V17" s="37">
        <v>148.51</v>
      </c>
      <c r="W17" s="37">
        <v>806</v>
      </c>
      <c r="X17" s="37">
        <v>31.76</v>
      </c>
      <c r="Y17" s="37">
        <v>0</v>
      </c>
      <c r="Z17" s="37">
        <v>0</v>
      </c>
      <c r="AA17" s="37">
        <v>0</v>
      </c>
      <c r="AB17" s="37">
        <v>0</v>
      </c>
      <c r="AC17" s="37">
        <f>(S17+U17+W17+Y17)</f>
        <v>9033</v>
      </c>
      <c r="AD17" s="37">
        <f>(T17+V17+X17+Z17)</f>
        <v>629.96</v>
      </c>
      <c r="AE17" s="37">
        <v>14</v>
      </c>
      <c r="AF17" s="37">
        <v>0.17</v>
      </c>
      <c r="AG17" s="37">
        <v>979</v>
      </c>
      <c r="AH17" s="37">
        <v>16.68</v>
      </c>
      <c r="AI17" s="37">
        <v>564</v>
      </c>
      <c r="AJ17" s="37">
        <v>75.510000000000005</v>
      </c>
      <c r="AK17" s="37">
        <v>35</v>
      </c>
      <c r="AL17" s="37">
        <v>0</v>
      </c>
      <c r="AM17" s="37">
        <v>541</v>
      </c>
      <c r="AN17" s="37">
        <v>5.19</v>
      </c>
      <c r="AO17" s="37">
        <v>0</v>
      </c>
      <c r="AP17" s="37">
        <v>0</v>
      </c>
      <c r="AQ17" s="37">
        <v>0</v>
      </c>
      <c r="AR17" s="37">
        <v>0</v>
      </c>
      <c r="AS17" s="37">
        <f>(Q17+AC17+AE17+AG17+AI17+AK17+AM17+AO17)</f>
        <v>20396</v>
      </c>
      <c r="AT17" s="37">
        <f>(R17+AD17+AF17+AH17+AJ17+AL17+AN17+AP17)</f>
        <v>1027.9099999999999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0</v>
      </c>
      <c r="BH17" s="37">
        <v>0</v>
      </c>
      <c r="BI17" s="37">
        <f>(AY17+BA17+BC17+BE17+BG17)</f>
        <v>0</v>
      </c>
      <c r="BJ17" s="37">
        <f>(AZ17+BB17+BD17+BF17+BH17)</f>
        <v>0</v>
      </c>
      <c r="BK17" s="37">
        <f>(AS17+BI17)</f>
        <v>20396</v>
      </c>
      <c r="BL17" s="37">
        <f>(AT17+BJ17)</f>
        <v>1027.9099999999999</v>
      </c>
    </row>
    <row r="18" spans="1:64">
      <c r="A18" s="37">
        <v>11</v>
      </c>
      <c r="B18" s="38" t="s">
        <v>53</v>
      </c>
      <c r="C18" s="37">
        <v>2090</v>
      </c>
      <c r="D18" s="37">
        <v>28.07</v>
      </c>
      <c r="E18" s="37">
        <v>378</v>
      </c>
      <c r="F18" s="37">
        <v>8.08</v>
      </c>
      <c r="G18" s="37">
        <v>0</v>
      </c>
      <c r="H18" s="37">
        <v>0</v>
      </c>
      <c r="I18" s="37">
        <v>74</v>
      </c>
      <c r="J18" s="37">
        <v>2.98</v>
      </c>
      <c r="K18" s="37">
        <v>91</v>
      </c>
      <c r="L18" s="37">
        <v>1.26</v>
      </c>
      <c r="M18" s="37">
        <v>0</v>
      </c>
      <c r="N18" s="37">
        <v>0</v>
      </c>
      <c r="O18" s="37">
        <v>1574</v>
      </c>
      <c r="P18" s="37">
        <v>24.24</v>
      </c>
      <c r="Q18" s="37">
        <f>(C18+E18+I18+K18)</f>
        <v>2633</v>
      </c>
      <c r="R18" s="37">
        <f>(D18+F18+J18+L18)</f>
        <v>40.389999999999993</v>
      </c>
      <c r="S18" s="37">
        <v>2520</v>
      </c>
      <c r="T18" s="37">
        <v>75.58</v>
      </c>
      <c r="U18" s="37">
        <v>1080</v>
      </c>
      <c r="V18" s="37">
        <v>75.36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f>(S18+U18+W18+Y18)</f>
        <v>3600</v>
      </c>
      <c r="AD18" s="37">
        <f>(T18+V18+X18+Z18)</f>
        <v>150.94</v>
      </c>
      <c r="AE18" s="37">
        <v>12</v>
      </c>
      <c r="AF18" s="37">
        <v>0.04</v>
      </c>
      <c r="AG18" s="37">
        <v>169</v>
      </c>
      <c r="AH18" s="37">
        <v>2.25</v>
      </c>
      <c r="AI18" s="37">
        <v>173</v>
      </c>
      <c r="AJ18" s="37">
        <v>21.12</v>
      </c>
      <c r="AK18" s="37">
        <v>0</v>
      </c>
      <c r="AL18" s="37">
        <v>0</v>
      </c>
      <c r="AM18" s="37">
        <v>0</v>
      </c>
      <c r="AN18" s="37">
        <v>0</v>
      </c>
      <c r="AO18" s="37">
        <v>9125</v>
      </c>
      <c r="AP18" s="37">
        <v>98.59</v>
      </c>
      <c r="AQ18" s="37">
        <v>0</v>
      </c>
      <c r="AR18" s="37">
        <v>0</v>
      </c>
      <c r="AS18" s="37">
        <f>(Q18+AC18+AE18+AG18+AI18+AK18+AM18+AO18)</f>
        <v>15712</v>
      </c>
      <c r="AT18" s="37">
        <f>(R18+AD18+AF18+AH18+AJ18+AL18+AN18+AP18)</f>
        <v>313.33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f>(AY18+BA18+BC18+BE18+BG18)</f>
        <v>0</v>
      </c>
      <c r="BJ18" s="37">
        <f>(AZ18+BB18+BD18+BF18+BH18)</f>
        <v>0</v>
      </c>
      <c r="BK18" s="37">
        <f>(AS18+BI18)</f>
        <v>15712</v>
      </c>
      <c r="BL18" s="37">
        <f>(AT18+BJ18)</f>
        <v>313.33</v>
      </c>
    </row>
    <row r="19" spans="1:64">
      <c r="A19" s="37">
        <v>12</v>
      </c>
      <c r="B19" s="38" t="s">
        <v>54</v>
      </c>
      <c r="C19" s="37">
        <v>308</v>
      </c>
      <c r="D19" s="37">
        <v>10.39</v>
      </c>
      <c r="E19" s="37">
        <v>249</v>
      </c>
      <c r="F19" s="37">
        <v>6.95</v>
      </c>
      <c r="G19" s="37">
        <v>126</v>
      </c>
      <c r="H19" s="37">
        <v>4.03</v>
      </c>
      <c r="I19" s="37">
        <v>0</v>
      </c>
      <c r="J19" s="37">
        <v>0</v>
      </c>
      <c r="K19" s="37">
        <v>77</v>
      </c>
      <c r="L19" s="37">
        <v>0.94</v>
      </c>
      <c r="M19" s="37">
        <v>0</v>
      </c>
      <c r="N19" s="37">
        <v>0</v>
      </c>
      <c r="O19" s="37">
        <v>380</v>
      </c>
      <c r="P19" s="37">
        <v>10.97</v>
      </c>
      <c r="Q19" s="37">
        <f>(C19+E19+I19+K19)</f>
        <v>634</v>
      </c>
      <c r="R19" s="37">
        <f>(D19+F19+J19+L19)</f>
        <v>18.28</v>
      </c>
      <c r="S19" s="37">
        <v>550</v>
      </c>
      <c r="T19" s="37">
        <v>15.17</v>
      </c>
      <c r="U19" s="37">
        <v>247</v>
      </c>
      <c r="V19" s="37">
        <v>5.42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f>(S19+U19+W19+Y19)</f>
        <v>797</v>
      </c>
      <c r="AD19" s="37">
        <f>(T19+V19+X19+Z19)</f>
        <v>20.59</v>
      </c>
      <c r="AE19" s="37">
        <v>2</v>
      </c>
      <c r="AF19" s="37">
        <v>0.01</v>
      </c>
      <c r="AG19" s="37">
        <v>50</v>
      </c>
      <c r="AH19" s="37">
        <v>0.86</v>
      </c>
      <c r="AI19" s="37">
        <v>27</v>
      </c>
      <c r="AJ19" s="37">
        <v>2.4900000000000002</v>
      </c>
      <c r="AK19" s="37">
        <v>0</v>
      </c>
      <c r="AL19" s="37">
        <v>0</v>
      </c>
      <c r="AM19" s="37">
        <v>0</v>
      </c>
      <c r="AN19" s="37">
        <v>0</v>
      </c>
      <c r="AO19" s="37">
        <v>19</v>
      </c>
      <c r="AP19" s="37">
        <v>0</v>
      </c>
      <c r="AQ19" s="37">
        <v>0</v>
      </c>
      <c r="AR19" s="37">
        <v>0</v>
      </c>
      <c r="AS19" s="37">
        <f>(Q19+AC19+AE19+AG19+AI19+AK19+AM19+AO19)</f>
        <v>1529</v>
      </c>
      <c r="AT19" s="37">
        <f>(R19+AD19+AF19+AH19+AJ19+AL19+AN19+AP19)</f>
        <v>42.230000000000004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37">
        <v>0</v>
      </c>
      <c r="BH19" s="37">
        <v>0</v>
      </c>
      <c r="BI19" s="37">
        <f>(AY19+BA19+BC19+BE19+BG19)</f>
        <v>0</v>
      </c>
      <c r="BJ19" s="37">
        <f>(AZ19+BB19+BD19+BF19+BH19)</f>
        <v>0</v>
      </c>
      <c r="BK19" s="37">
        <f>(AS19+BI19)</f>
        <v>1529</v>
      </c>
      <c r="BL19" s="37">
        <f>(AT19+BJ19)</f>
        <v>42.230000000000004</v>
      </c>
    </row>
    <row r="20" spans="1:64">
      <c r="A20" s="37">
        <v>13</v>
      </c>
      <c r="B20" s="38" t="s">
        <v>55</v>
      </c>
      <c r="C20" s="37">
        <v>2</v>
      </c>
      <c r="D20" s="37">
        <v>0.01</v>
      </c>
      <c r="E20" s="37">
        <v>4</v>
      </c>
      <c r="F20" s="37">
        <v>0.16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3</v>
      </c>
      <c r="P20" s="37">
        <v>0.1</v>
      </c>
      <c r="Q20" s="37">
        <f>(C20+E20+I20+K20)</f>
        <v>6</v>
      </c>
      <c r="R20" s="37">
        <f>(D20+F20+J20+L20)</f>
        <v>0.17</v>
      </c>
      <c r="S20" s="37">
        <v>44</v>
      </c>
      <c r="T20" s="37">
        <v>10.220000000000001</v>
      </c>
      <c r="U20" s="37">
        <v>269</v>
      </c>
      <c r="V20" s="37">
        <v>24.56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f>(S20+U20+W20+Y20)</f>
        <v>313</v>
      </c>
      <c r="AD20" s="37">
        <f>(T20+V20+X20+Z20)</f>
        <v>34.78</v>
      </c>
      <c r="AE20" s="37">
        <v>4</v>
      </c>
      <c r="AF20" s="37">
        <v>0.01</v>
      </c>
      <c r="AG20" s="37">
        <v>15</v>
      </c>
      <c r="AH20" s="37">
        <v>0.56999999999999995</v>
      </c>
      <c r="AI20" s="37">
        <v>6</v>
      </c>
      <c r="AJ20" s="37">
        <v>0.52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f>(Q20+AC20+AE20+AG20+AI20+AK20+AM20+AO20)</f>
        <v>344</v>
      </c>
      <c r="AT20" s="37">
        <f>(R20+AD20+AF20+AH20+AJ20+AL20+AN20+AP20)</f>
        <v>36.050000000000004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f>(AY20+BA20+BC20+BE20+BG20)</f>
        <v>0</v>
      </c>
      <c r="BJ20" s="37">
        <f>(AZ20+BB20+BD20+BF20+BH20)</f>
        <v>0</v>
      </c>
      <c r="BK20" s="37">
        <f>(AS20+BI20)</f>
        <v>344</v>
      </c>
      <c r="BL20" s="37">
        <f>(AT20+BJ20)</f>
        <v>36.050000000000004</v>
      </c>
    </row>
    <row r="21" spans="1:64">
      <c r="A21" s="37">
        <v>14</v>
      </c>
      <c r="B21" s="38" t="s">
        <v>56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0</v>
      </c>
      <c r="R21" s="37">
        <f>(D21+F21+J21+L21)</f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0</v>
      </c>
      <c r="AD21" s="37">
        <f>(T21+V21+X21+Z21)</f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f>(Q21+AC21+AE21+AG21+AI21+AK21+AM21+AO21)</f>
        <v>0</v>
      </c>
      <c r="AT21" s="37">
        <f>(R21+AD21+AF21+AH21+AJ21+AL21+AN21+AP21)</f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0</v>
      </c>
      <c r="BL21" s="37">
        <f>(AT21+BJ21)</f>
        <v>0</v>
      </c>
    </row>
    <row r="22" spans="1:64">
      <c r="A22" s="37">
        <v>15</v>
      </c>
      <c r="B22" s="38" t="s">
        <v>57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0</v>
      </c>
      <c r="R22" s="37">
        <f>(D22+F22+J22+L22)</f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0</v>
      </c>
      <c r="AD22" s="37">
        <f>(T22+V22+X22+Z22)</f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0</v>
      </c>
      <c r="AT22" s="37">
        <f>(R22+AD22+AF22+AH22+AJ22+AL22+AN22+AP22)</f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0</v>
      </c>
      <c r="BL22" s="37">
        <f>(AT22+BJ22)</f>
        <v>0</v>
      </c>
    </row>
    <row r="23" spans="1:64">
      <c r="A23" s="37">
        <v>16</v>
      </c>
      <c r="B23" s="38" t="s">
        <v>58</v>
      </c>
      <c r="C23" s="37">
        <v>448</v>
      </c>
      <c r="D23" s="37">
        <v>26.63</v>
      </c>
      <c r="E23" s="37">
        <v>486</v>
      </c>
      <c r="F23" s="37">
        <v>32.729999999999997</v>
      </c>
      <c r="G23" s="37">
        <v>5</v>
      </c>
      <c r="H23" s="37">
        <v>0.41</v>
      </c>
      <c r="I23" s="37">
        <v>0</v>
      </c>
      <c r="J23" s="37">
        <v>0</v>
      </c>
      <c r="K23" s="37">
        <v>29</v>
      </c>
      <c r="L23" s="37">
        <v>24.94</v>
      </c>
      <c r="M23" s="37">
        <v>0</v>
      </c>
      <c r="N23" s="37">
        <v>0</v>
      </c>
      <c r="O23" s="37">
        <v>572</v>
      </c>
      <c r="P23" s="37">
        <v>50.58</v>
      </c>
      <c r="Q23" s="37">
        <f>(C23+E23+I23+K23)</f>
        <v>963</v>
      </c>
      <c r="R23" s="37">
        <f>(D23+F23+J23+L23)</f>
        <v>84.3</v>
      </c>
      <c r="S23" s="37">
        <v>989</v>
      </c>
      <c r="T23" s="37">
        <v>200.09</v>
      </c>
      <c r="U23" s="37">
        <v>3867</v>
      </c>
      <c r="V23" s="37">
        <v>142.12</v>
      </c>
      <c r="W23" s="37">
        <v>1298</v>
      </c>
      <c r="X23" s="37">
        <v>6.46</v>
      </c>
      <c r="Y23" s="37">
        <v>0</v>
      </c>
      <c r="Z23" s="37">
        <v>0</v>
      </c>
      <c r="AA23" s="37">
        <v>0</v>
      </c>
      <c r="AB23" s="37">
        <v>0</v>
      </c>
      <c r="AC23" s="37">
        <f>(S23+U23+W23+Y23)</f>
        <v>6154</v>
      </c>
      <c r="AD23" s="37">
        <f>(T23+V23+X23+Z23)</f>
        <v>348.67</v>
      </c>
      <c r="AE23" s="37">
        <v>13</v>
      </c>
      <c r="AF23" s="37">
        <v>0.11</v>
      </c>
      <c r="AG23" s="37">
        <v>2</v>
      </c>
      <c r="AH23" s="37">
        <v>0.02</v>
      </c>
      <c r="AI23" s="37">
        <v>8</v>
      </c>
      <c r="AJ23" s="37">
        <v>0.66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f>(Q23+AC23+AE23+AG23+AI23+AK23+AM23+AO23)</f>
        <v>7140</v>
      </c>
      <c r="AT23" s="37">
        <f>(R23+AD23+AF23+AH23+AJ23+AL23+AN23+AP23)</f>
        <v>433.76000000000005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37">
        <v>0</v>
      </c>
      <c r="BH23" s="37">
        <v>0</v>
      </c>
      <c r="BI23" s="37">
        <f>(AY23+BA23+BC23+BE23+BG23)</f>
        <v>0</v>
      </c>
      <c r="BJ23" s="37">
        <f>(AZ23+BB23+BD23+BF23+BH23)</f>
        <v>0</v>
      </c>
      <c r="BK23" s="37">
        <f>(AS23+BI23)</f>
        <v>7140</v>
      </c>
      <c r="BL23" s="37">
        <f>(AT23+BJ23)</f>
        <v>433.76000000000005</v>
      </c>
    </row>
    <row r="24" spans="1:64">
      <c r="A24" s="37">
        <v>17</v>
      </c>
      <c r="B24" s="38" t="s">
        <v>59</v>
      </c>
      <c r="C24" s="37">
        <v>13</v>
      </c>
      <c r="D24" s="37">
        <v>1.58</v>
      </c>
      <c r="E24" s="37">
        <v>885</v>
      </c>
      <c r="F24" s="37">
        <v>60.84</v>
      </c>
      <c r="G24" s="37">
        <v>48</v>
      </c>
      <c r="H24" s="37">
        <v>1.0900000000000001</v>
      </c>
      <c r="I24" s="37">
        <v>0</v>
      </c>
      <c r="J24" s="37">
        <v>0</v>
      </c>
      <c r="K24" s="37">
        <v>24</v>
      </c>
      <c r="L24" s="37">
        <v>8.74</v>
      </c>
      <c r="M24" s="37">
        <v>0</v>
      </c>
      <c r="N24" s="37">
        <v>0</v>
      </c>
      <c r="O24" s="37">
        <v>549</v>
      </c>
      <c r="P24" s="37">
        <v>42.7</v>
      </c>
      <c r="Q24" s="37">
        <f>(C24+E24+I24+K24)</f>
        <v>922</v>
      </c>
      <c r="R24" s="37">
        <f>(D24+F24+J24+L24)</f>
        <v>71.16</v>
      </c>
      <c r="S24" s="37">
        <v>341</v>
      </c>
      <c r="T24" s="37">
        <v>62.58</v>
      </c>
      <c r="U24" s="37">
        <v>1596</v>
      </c>
      <c r="V24" s="37">
        <v>81.77</v>
      </c>
      <c r="W24" s="37">
        <v>420</v>
      </c>
      <c r="X24" s="37">
        <v>2.3199999999999998</v>
      </c>
      <c r="Y24" s="37">
        <v>0</v>
      </c>
      <c r="Z24" s="37">
        <v>0</v>
      </c>
      <c r="AA24" s="37">
        <v>0</v>
      </c>
      <c r="AB24" s="37">
        <v>0</v>
      </c>
      <c r="AC24" s="37">
        <f>(S24+U24+W24+Y24)</f>
        <v>2357</v>
      </c>
      <c r="AD24" s="37">
        <f>(T24+V24+X24+Z24)</f>
        <v>146.66999999999999</v>
      </c>
      <c r="AE24" s="37">
        <v>11</v>
      </c>
      <c r="AF24" s="37">
        <v>0.04</v>
      </c>
      <c r="AG24" s="37">
        <v>26</v>
      </c>
      <c r="AH24" s="37">
        <v>1.29</v>
      </c>
      <c r="AI24" s="37">
        <v>13</v>
      </c>
      <c r="AJ24" s="37">
        <v>1.85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f>(Q24+AC24+AE24+AG24+AI24+AK24+AM24+AO24)</f>
        <v>3329</v>
      </c>
      <c r="AT24" s="37">
        <f>(R24+AD24+AF24+AH24+AJ24+AL24+AN24+AP24)</f>
        <v>221.00999999999996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0</v>
      </c>
      <c r="BC24" s="37">
        <v>0</v>
      </c>
      <c r="BD24" s="37">
        <v>0</v>
      </c>
      <c r="BE24" s="37">
        <v>0</v>
      </c>
      <c r="BF24" s="37">
        <v>0</v>
      </c>
      <c r="BG24" s="37">
        <v>0</v>
      </c>
      <c r="BH24" s="37">
        <v>0</v>
      </c>
      <c r="BI24" s="37">
        <f>(AY24+BA24+BC24+BE24+BG24)</f>
        <v>0</v>
      </c>
      <c r="BJ24" s="37">
        <f>(AZ24+BB24+BD24+BF24+BH24)</f>
        <v>0</v>
      </c>
      <c r="BK24" s="37">
        <f>(AS24+BI24)</f>
        <v>3329</v>
      </c>
      <c r="BL24" s="37">
        <f>(AT24+BJ24)</f>
        <v>221.00999999999996</v>
      </c>
    </row>
    <row r="25" spans="1:64">
      <c r="A25" s="37">
        <v>18</v>
      </c>
      <c r="B25" s="38" t="s">
        <v>60</v>
      </c>
      <c r="C25" s="37">
        <v>364</v>
      </c>
      <c r="D25" s="37">
        <v>6.13</v>
      </c>
      <c r="E25" s="37">
        <v>56</v>
      </c>
      <c r="F25" s="37">
        <v>0.99</v>
      </c>
      <c r="G25" s="37">
        <v>85</v>
      </c>
      <c r="H25" s="37">
        <v>1.22</v>
      </c>
      <c r="I25" s="37">
        <v>10</v>
      </c>
      <c r="J25" s="37">
        <v>0.3</v>
      </c>
      <c r="K25" s="37">
        <v>98</v>
      </c>
      <c r="L25" s="37">
        <v>1.04</v>
      </c>
      <c r="M25" s="37">
        <v>0</v>
      </c>
      <c r="N25" s="37">
        <v>0</v>
      </c>
      <c r="O25" s="37">
        <v>315</v>
      </c>
      <c r="P25" s="37">
        <v>5.08</v>
      </c>
      <c r="Q25" s="37">
        <f>(C25+E25+I25+K25)</f>
        <v>528</v>
      </c>
      <c r="R25" s="37">
        <f>(D25+F25+J25+L25)</f>
        <v>8.4600000000000009</v>
      </c>
      <c r="S25" s="37">
        <v>387</v>
      </c>
      <c r="T25" s="37">
        <v>12.8</v>
      </c>
      <c r="U25" s="37">
        <v>44</v>
      </c>
      <c r="V25" s="37">
        <v>6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f>(S25+U25+W25+Y25)</f>
        <v>431</v>
      </c>
      <c r="AD25" s="37">
        <f>(T25+V25+X25+Z25)</f>
        <v>18.8</v>
      </c>
      <c r="AE25" s="37">
        <v>3</v>
      </c>
      <c r="AF25" s="37">
        <v>0.01</v>
      </c>
      <c r="AG25" s="37">
        <v>37</v>
      </c>
      <c r="AH25" s="37">
        <v>0.49</v>
      </c>
      <c r="AI25" s="37">
        <v>9</v>
      </c>
      <c r="AJ25" s="37">
        <v>1.61</v>
      </c>
      <c r="AK25" s="37">
        <v>70</v>
      </c>
      <c r="AL25" s="37">
        <v>7.11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f>(Q25+AC25+AE25+AG25+AI25+AK25+AM25+AO25)</f>
        <v>1078</v>
      </c>
      <c r="AT25" s="37">
        <f>(R25+AD25+AF25+AH25+AJ25+AL25+AN25+AP25)</f>
        <v>36.480000000000004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f>(AY25+BA25+BC25+BE25+BG25)</f>
        <v>0</v>
      </c>
      <c r="BJ25" s="37">
        <f>(AZ25+BB25+BD25+BF25+BH25)</f>
        <v>0</v>
      </c>
      <c r="BK25" s="37">
        <f>(AS25+BI25)</f>
        <v>1078</v>
      </c>
      <c r="BL25" s="37">
        <f>(AT25+BJ25)</f>
        <v>36.480000000000004</v>
      </c>
    </row>
    <row r="26" spans="1:64">
      <c r="A26" s="37">
        <v>19</v>
      </c>
      <c r="B26" s="38" t="s">
        <v>61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0</v>
      </c>
      <c r="R26" s="37">
        <f>(D26+F26+J26+L26)</f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0</v>
      </c>
      <c r="AD26" s="37">
        <f>(T26+V26+X26+Z26)</f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0</v>
      </c>
      <c r="AT26" s="37">
        <f>(R26+AD26+AF26+AH26+AJ26+AL26+AN26+AP26)</f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0</v>
      </c>
      <c r="BL26" s="37">
        <f>(AT26+BJ26)</f>
        <v>0</v>
      </c>
    </row>
    <row r="27" spans="1:64">
      <c r="A27" s="37">
        <v>20</v>
      </c>
      <c r="B27" s="38" t="s">
        <v>62</v>
      </c>
      <c r="C27" s="37">
        <v>0</v>
      </c>
      <c r="D27" s="37">
        <v>0</v>
      </c>
      <c r="E27" s="37">
        <v>409</v>
      </c>
      <c r="F27" s="37">
        <v>0.73</v>
      </c>
      <c r="G27" s="37">
        <v>204</v>
      </c>
      <c r="H27" s="37">
        <v>0.37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245</v>
      </c>
      <c r="P27" s="37">
        <v>0.44</v>
      </c>
      <c r="Q27" s="37">
        <f>(C27+E27+I27+K27)</f>
        <v>409</v>
      </c>
      <c r="R27" s="37">
        <f>(D27+F27+J27+L27)</f>
        <v>0.73</v>
      </c>
      <c r="S27" s="37">
        <v>158</v>
      </c>
      <c r="T27" s="37">
        <v>9.7100000000000009</v>
      </c>
      <c r="U27" s="37">
        <v>0</v>
      </c>
      <c r="V27" s="37">
        <v>0</v>
      </c>
      <c r="W27" s="37">
        <v>47</v>
      </c>
      <c r="X27" s="37">
        <v>0.03</v>
      </c>
      <c r="Y27" s="37">
        <v>0</v>
      </c>
      <c r="Z27" s="37">
        <v>0</v>
      </c>
      <c r="AA27" s="37">
        <v>0</v>
      </c>
      <c r="AB27" s="37">
        <v>0</v>
      </c>
      <c r="AC27" s="37">
        <f>(S27+U27+W27+Y27)</f>
        <v>205</v>
      </c>
      <c r="AD27" s="37">
        <f>(T27+V27+X27+Z27)</f>
        <v>9.74</v>
      </c>
      <c r="AE27" s="37">
        <v>1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131</v>
      </c>
      <c r="AP27" s="37">
        <v>0.01</v>
      </c>
      <c r="AQ27" s="37">
        <v>0</v>
      </c>
      <c r="AR27" s="37">
        <v>0</v>
      </c>
      <c r="AS27" s="37">
        <f>(Q27+AC27+AE27+AG27+AI27+AK27+AM27+AO27)</f>
        <v>746</v>
      </c>
      <c r="AT27" s="37">
        <f>(R27+AD27+AF27+AH27+AJ27+AL27+AN27+AP27)</f>
        <v>10.48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0</v>
      </c>
      <c r="BH27" s="37">
        <v>0</v>
      </c>
      <c r="BI27" s="37">
        <f>(AY27+BA27+BC27+BE27+BG27)</f>
        <v>0</v>
      </c>
      <c r="BJ27" s="37">
        <f>(AZ27+BB27+BD27+BF27+BH27)</f>
        <v>0</v>
      </c>
      <c r="BK27" s="37">
        <f>(AS27+BI27)</f>
        <v>746</v>
      </c>
      <c r="BL27" s="37">
        <f>(AT27+BJ27)</f>
        <v>10.48</v>
      </c>
    </row>
    <row r="28" spans="1:64">
      <c r="A28" s="37">
        <v>21</v>
      </c>
      <c r="B28" s="38" t="s">
        <v>63</v>
      </c>
      <c r="C28" s="37">
        <v>10</v>
      </c>
      <c r="D28" s="37">
        <v>0.27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6</v>
      </c>
      <c r="P28" s="37">
        <v>0.16</v>
      </c>
      <c r="Q28" s="37">
        <f>(C28+E28+I28+K28)</f>
        <v>10</v>
      </c>
      <c r="R28" s="37">
        <f>(D28+F28+J28+L28)</f>
        <v>0.27</v>
      </c>
      <c r="S28" s="37">
        <v>130</v>
      </c>
      <c r="T28" s="37">
        <v>3.68</v>
      </c>
      <c r="U28" s="37">
        <v>45</v>
      </c>
      <c r="V28" s="37">
        <v>4.38</v>
      </c>
      <c r="W28" s="37">
        <v>31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f>(S28+U28+W28+Y28)</f>
        <v>206</v>
      </c>
      <c r="AD28" s="37">
        <f>(T28+V28+X28+Z28)</f>
        <v>8.06</v>
      </c>
      <c r="AE28" s="37">
        <v>1</v>
      </c>
      <c r="AF28" s="37">
        <v>0</v>
      </c>
      <c r="AG28" s="37">
        <v>7</v>
      </c>
      <c r="AH28" s="37">
        <v>7.0000000000000007E-2</v>
      </c>
      <c r="AI28" s="37">
        <v>7</v>
      </c>
      <c r="AJ28" s="37">
        <v>0.94</v>
      </c>
      <c r="AK28" s="37">
        <v>0</v>
      </c>
      <c r="AL28" s="37">
        <v>0</v>
      </c>
      <c r="AM28" s="37">
        <v>0</v>
      </c>
      <c r="AN28" s="37">
        <v>0</v>
      </c>
      <c r="AO28" s="37">
        <v>253</v>
      </c>
      <c r="AP28" s="37">
        <v>1.06</v>
      </c>
      <c r="AQ28" s="37">
        <v>0</v>
      </c>
      <c r="AR28" s="37">
        <v>0</v>
      </c>
      <c r="AS28" s="37">
        <f>(Q28+AC28+AE28+AG28+AI28+AK28+AM28+AO28)</f>
        <v>484</v>
      </c>
      <c r="AT28" s="37">
        <f>(R28+AD28+AF28+AH28+AJ28+AL28+AN28+AP28)</f>
        <v>10.4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f>(AY28+BA28+BC28+BE28+BG28)</f>
        <v>0</v>
      </c>
      <c r="BJ28" s="37">
        <f>(AZ28+BB28+BD28+BF28+BH28)</f>
        <v>0</v>
      </c>
      <c r="BK28" s="37">
        <f>(AS28+BI28)</f>
        <v>484</v>
      </c>
      <c r="BL28" s="37">
        <f>(AT28+BJ28)</f>
        <v>10.4</v>
      </c>
    </row>
    <row r="29" spans="1:64">
      <c r="A29" s="37">
        <v>22</v>
      </c>
      <c r="B29" s="38" t="s">
        <v>64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0</v>
      </c>
      <c r="R29" s="37">
        <f>(D29+F29+J29+L29)</f>
        <v>0</v>
      </c>
      <c r="S29" s="37">
        <v>39</v>
      </c>
      <c r="T29" s="37">
        <v>8.0299999999999994</v>
      </c>
      <c r="U29" s="37">
        <v>112</v>
      </c>
      <c r="V29" s="37">
        <v>2.15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f>(S29+U29+W29+Y29)</f>
        <v>151</v>
      </c>
      <c r="AD29" s="37">
        <f>(T29+V29+X29+Z29)</f>
        <v>10.18</v>
      </c>
      <c r="AE29" s="37">
        <v>1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152</v>
      </c>
      <c r="AT29" s="37">
        <f>(R29+AD29+AF29+AH29+AJ29+AL29+AN29+AP29)</f>
        <v>10.18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f>(AY29+BA29+BC29+BE29+BG29)</f>
        <v>0</v>
      </c>
      <c r="BJ29" s="37">
        <f>(AZ29+BB29+BD29+BF29+BH29)</f>
        <v>0</v>
      </c>
      <c r="BK29" s="37">
        <f>(AS29+BI29)</f>
        <v>152</v>
      </c>
      <c r="BL29" s="37">
        <f>(AT29+BJ29)</f>
        <v>10.18</v>
      </c>
    </row>
    <row r="30" spans="1:64">
      <c r="A30" s="37">
        <v>23</v>
      </c>
      <c r="B30" s="38" t="s">
        <v>65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0</v>
      </c>
      <c r="R30" s="37">
        <f>(D30+F30+J30+L30)</f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0</v>
      </c>
      <c r="AD30" s="37">
        <f>(T30+V30+X30+Z30)</f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0</v>
      </c>
      <c r="AT30" s="37">
        <f>(R30+AD30+AF30+AH30+AJ30+AL30+AN30+AP30)</f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0</v>
      </c>
      <c r="BL30" s="37">
        <f>(AT30+BJ30)</f>
        <v>0</v>
      </c>
    </row>
    <row r="31" spans="1:64">
      <c r="A31" s="37">
        <v>24</v>
      </c>
      <c r="B31" s="38" t="s">
        <v>66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0</v>
      </c>
      <c r="R31" s="37">
        <f>(D31+F31+J31+L31)</f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0</v>
      </c>
      <c r="AD31" s="37">
        <f>(T31+V31+X31+Z31)</f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f>(Q31+AC31+AE31+AG31+AI31+AK31+AM31+AO31)</f>
        <v>0</v>
      </c>
      <c r="AT31" s="37">
        <f>(R31+AD31+AF31+AH31+AJ31+AL31+AN31+AP31)</f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0</v>
      </c>
      <c r="BL31" s="37">
        <f>(AT31+BJ31)</f>
        <v>0</v>
      </c>
    </row>
    <row r="32" spans="1:64">
      <c r="A32" s="37">
        <v>25</v>
      </c>
      <c r="B32" s="38" t="s">
        <v>67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f>(C32+E32+I32+K32)</f>
        <v>0</v>
      </c>
      <c r="R32" s="37">
        <f>(D32+F32+J32+L32)</f>
        <v>0</v>
      </c>
      <c r="S32" s="37">
        <v>16</v>
      </c>
      <c r="T32" s="37">
        <v>0.67</v>
      </c>
      <c r="U32" s="37">
        <v>45</v>
      </c>
      <c r="V32" s="37">
        <v>8.5500000000000007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f>(S32+U32+W32+Y32)</f>
        <v>61</v>
      </c>
      <c r="AD32" s="37">
        <f>(T32+V32+X32+Z32)</f>
        <v>9.2200000000000006</v>
      </c>
      <c r="AE32" s="37">
        <v>2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f>(Q32+AC32+AE32+AG32+AI32+AK32+AM32+AO32)</f>
        <v>63</v>
      </c>
      <c r="AT32" s="37">
        <f>(R32+AD32+AF32+AH32+AJ32+AL32+AN32+AP32)</f>
        <v>9.2200000000000006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f>(AY32+BA32+BC32+BE32+BG32)</f>
        <v>0</v>
      </c>
      <c r="BJ32" s="37">
        <f>(AZ32+BB32+BD32+BF32+BH32)</f>
        <v>0</v>
      </c>
      <c r="BK32" s="37">
        <f>(AS32+BI32)</f>
        <v>63</v>
      </c>
      <c r="BL32" s="37">
        <f>(AT32+BJ32)</f>
        <v>9.2200000000000006</v>
      </c>
    </row>
    <row r="33" spans="1:64">
      <c r="A33" s="37">
        <v>26</v>
      </c>
      <c r="B33" s="38" t="s">
        <v>68</v>
      </c>
      <c r="C33" s="37">
        <v>21139</v>
      </c>
      <c r="D33" s="37">
        <v>372.37</v>
      </c>
      <c r="E33" s="37">
        <v>2537</v>
      </c>
      <c r="F33" s="37">
        <v>59.76</v>
      </c>
      <c r="G33" s="37">
        <v>25797</v>
      </c>
      <c r="H33" s="37">
        <v>420.9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14198</v>
      </c>
      <c r="P33" s="37">
        <v>259.27999999999997</v>
      </c>
      <c r="Q33" s="37">
        <f>(C33+E33+I33+K33)</f>
        <v>23676</v>
      </c>
      <c r="R33" s="37">
        <f>(D33+F33+J33+L33)</f>
        <v>432.13</v>
      </c>
      <c r="S33" s="37">
        <v>11388</v>
      </c>
      <c r="T33" s="37">
        <v>206.96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f>(S33+U33+W33+Y33)</f>
        <v>11388</v>
      </c>
      <c r="AD33" s="37">
        <f>(T33+V33+X33+Z33)</f>
        <v>206.96</v>
      </c>
      <c r="AE33" s="37">
        <v>14</v>
      </c>
      <c r="AF33" s="37">
        <v>0.08</v>
      </c>
      <c r="AG33" s="37">
        <v>228</v>
      </c>
      <c r="AH33" s="37">
        <v>2.7</v>
      </c>
      <c r="AI33" s="37">
        <v>175</v>
      </c>
      <c r="AJ33" s="37">
        <v>24.22</v>
      </c>
      <c r="AK33" s="37">
        <v>453</v>
      </c>
      <c r="AL33" s="37">
        <v>7.45</v>
      </c>
      <c r="AM33" s="37">
        <v>30</v>
      </c>
      <c r="AN33" s="37">
        <v>0.24</v>
      </c>
      <c r="AO33" s="37">
        <v>74</v>
      </c>
      <c r="AP33" s="37">
        <v>0</v>
      </c>
      <c r="AQ33" s="37">
        <v>0</v>
      </c>
      <c r="AR33" s="37">
        <v>0</v>
      </c>
      <c r="AS33" s="37">
        <f>(Q33+AC33+AE33+AG33+AI33+AK33+AM33+AO33)</f>
        <v>36038</v>
      </c>
      <c r="AT33" s="37">
        <f>(R33+AD33+AF33+AH33+AJ33+AL33+AN33+AP33)</f>
        <v>673.7800000000002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0</v>
      </c>
      <c r="BH33" s="37">
        <v>0</v>
      </c>
      <c r="BI33" s="37">
        <f>(AY33+BA33+BC33+BE33+BG33)</f>
        <v>0</v>
      </c>
      <c r="BJ33" s="37">
        <f>(AZ33+BB33+BD33+BF33+BH33)</f>
        <v>0</v>
      </c>
      <c r="BK33" s="37">
        <f>(AS33+BI33)</f>
        <v>36038</v>
      </c>
      <c r="BL33" s="37">
        <f>(AT33+BJ33)</f>
        <v>673.7800000000002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f>(C34+E34+I34+K34)</f>
        <v>0</v>
      </c>
      <c r="R34" s="37">
        <f>(D34+F34+J34+L34)</f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f>(S34+U34+W34+Y34)</f>
        <v>0</v>
      </c>
      <c r="AD34" s="37">
        <f>(T34+V34+X34+Z34)</f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f>(Q34+AC34+AE34+AG34+AI34+AK34+AM34+AO34)</f>
        <v>0</v>
      </c>
      <c r="AT34" s="37">
        <f>(R34+AD34+AF34+AH34+AJ34+AL34+AN34+AP34)</f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f>(AY34+BA34+BC34+BE34+BG34)</f>
        <v>0</v>
      </c>
      <c r="BJ34" s="37">
        <f>(AZ34+BB34+BD34+BF34+BH34)</f>
        <v>0</v>
      </c>
      <c r="BK34" s="37">
        <f>(AS34+BI34)</f>
        <v>0</v>
      </c>
      <c r="BL34" s="37">
        <f>(AT34+BJ34)</f>
        <v>0</v>
      </c>
    </row>
    <row r="35" spans="1:64">
      <c r="A35" s="37">
        <v>28</v>
      </c>
      <c r="B35" s="38" t="s">
        <v>70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f>(C35+E35+I35+K35)</f>
        <v>0</v>
      </c>
      <c r="R35" s="37">
        <f>(D35+F35+J35+L35)</f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f>(S35+U35+W35+Y35)</f>
        <v>0</v>
      </c>
      <c r="AD35" s="37">
        <f>(T35+V35+X35+Z35)</f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f>(Q35+AC35+AE35+AG35+AI35+AK35+AM35+AO35)</f>
        <v>0</v>
      </c>
      <c r="AT35" s="37">
        <f>(R35+AD35+AF35+AH35+AJ35+AL35+AN35+AP35)</f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f>(AY35+BA35+BC35+BE35+BG35)</f>
        <v>0</v>
      </c>
      <c r="BJ35" s="37">
        <f>(AZ35+BB35+BD35+BF35+BH35)</f>
        <v>0</v>
      </c>
      <c r="BK35" s="37">
        <f>(AS35+BI35)</f>
        <v>0</v>
      </c>
      <c r="BL35" s="37">
        <f>(AT35+BJ35)</f>
        <v>0</v>
      </c>
    </row>
    <row r="36" spans="1:64">
      <c r="A36" s="37">
        <v>29</v>
      </c>
      <c r="B36" s="38" t="s">
        <v>71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0</v>
      </c>
      <c r="R36" s="37">
        <f>(D36+F36+J36+L36)</f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0</v>
      </c>
      <c r="AD36" s="37">
        <f>(T36+V36+X36+Z36)</f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f>(Q36+AC36+AE36+AG36+AI36+AK36+AM36+AO36)</f>
        <v>0</v>
      </c>
      <c r="AT36" s="37">
        <f>(R36+AD36+AF36+AH36+AJ36+AL36+AN36+AP36)</f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f>(AY36+BA36+BC36+BE36+BG36)</f>
        <v>0</v>
      </c>
      <c r="BJ36" s="37">
        <f>(AZ36+BB36+BD36+BF36+BH36)</f>
        <v>0</v>
      </c>
      <c r="BK36" s="37">
        <f>(AS36+BI36)</f>
        <v>0</v>
      </c>
      <c r="BL36" s="37">
        <f>(AT36+BJ36)</f>
        <v>0</v>
      </c>
    </row>
    <row r="37" spans="1:64">
      <c r="A37" s="37">
        <v>30</v>
      </c>
      <c r="B37" s="38" t="s">
        <v>72</v>
      </c>
      <c r="C37" s="37">
        <v>18581</v>
      </c>
      <c r="D37" s="37">
        <v>236.55</v>
      </c>
      <c r="E37" s="37">
        <v>12291</v>
      </c>
      <c r="F37" s="37">
        <v>353.78</v>
      </c>
      <c r="G37" s="37">
        <v>5</v>
      </c>
      <c r="H37" s="37">
        <v>0.24</v>
      </c>
      <c r="I37" s="37">
        <v>2189</v>
      </c>
      <c r="J37" s="37">
        <v>25.37</v>
      </c>
      <c r="K37" s="37">
        <v>1077</v>
      </c>
      <c r="L37" s="37">
        <v>15.17</v>
      </c>
      <c r="M37" s="37">
        <v>0</v>
      </c>
      <c r="N37" s="37">
        <v>0</v>
      </c>
      <c r="O37" s="37">
        <v>20475</v>
      </c>
      <c r="P37" s="37">
        <v>378.52</v>
      </c>
      <c r="Q37" s="37">
        <f>(C37+E37+I37+K37)</f>
        <v>34138</v>
      </c>
      <c r="R37" s="37">
        <f>(D37+F37+J37+L37)</f>
        <v>630.86999999999989</v>
      </c>
      <c r="S37" s="37">
        <v>15276</v>
      </c>
      <c r="T37" s="37">
        <v>330.59</v>
      </c>
      <c r="U37" s="37">
        <v>336</v>
      </c>
      <c r="V37" s="37">
        <v>27.72</v>
      </c>
      <c r="W37" s="37">
        <v>123</v>
      </c>
      <c r="X37" s="37">
        <v>387.9</v>
      </c>
      <c r="Y37" s="37">
        <v>0</v>
      </c>
      <c r="Z37" s="37">
        <v>0</v>
      </c>
      <c r="AA37" s="37">
        <v>0</v>
      </c>
      <c r="AB37" s="37">
        <v>0</v>
      </c>
      <c r="AC37" s="37">
        <f>(S37+U37+W37+Y37)</f>
        <v>15735</v>
      </c>
      <c r="AD37" s="37">
        <f>(T37+V37+X37+Z37)</f>
        <v>746.20999999999992</v>
      </c>
      <c r="AE37" s="37">
        <v>16</v>
      </c>
      <c r="AF37" s="37">
        <v>0.21</v>
      </c>
      <c r="AG37" s="37">
        <v>254</v>
      </c>
      <c r="AH37" s="37">
        <v>3.89</v>
      </c>
      <c r="AI37" s="37">
        <v>1492</v>
      </c>
      <c r="AJ37" s="37">
        <v>126.62</v>
      </c>
      <c r="AK37" s="37">
        <v>140</v>
      </c>
      <c r="AL37" s="37">
        <v>1.58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f>(Q37+AC37+AE37+AG37+AI37+AK37+AM37+AO37)</f>
        <v>51775</v>
      </c>
      <c r="AT37" s="37">
        <f>(R37+AD37+AF37+AH37+AJ37+AL37+AN37+AP37)</f>
        <v>1509.38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f>(AY37+BA37+BC37+BE37+BG37)</f>
        <v>0</v>
      </c>
      <c r="BJ37" s="37">
        <f>(AZ37+BB37+BD37+BF37+BH37)</f>
        <v>0</v>
      </c>
      <c r="BK37" s="37">
        <f>(AS37+BI37)</f>
        <v>51775</v>
      </c>
      <c r="BL37" s="37">
        <f>(AT37+BJ37)</f>
        <v>1509.38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5</v>
      </c>
      <c r="T38" s="37">
        <v>1.95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5</v>
      </c>
      <c r="AD38" s="37">
        <f>(T38+V38+X38+Z38)</f>
        <v>1.95</v>
      </c>
      <c r="AE38" s="37">
        <v>1</v>
      </c>
      <c r="AF38" s="37">
        <v>0</v>
      </c>
      <c r="AG38" s="37">
        <v>0</v>
      </c>
      <c r="AH38" s="37">
        <v>0</v>
      </c>
      <c r="AI38" s="37">
        <v>2</v>
      </c>
      <c r="AJ38" s="37">
        <v>0.17</v>
      </c>
      <c r="AK38" s="37">
        <v>0</v>
      </c>
      <c r="AL38" s="37">
        <v>0</v>
      </c>
      <c r="AM38" s="37">
        <v>0</v>
      </c>
      <c r="AN38" s="37">
        <v>0</v>
      </c>
      <c r="AO38" s="37">
        <v>112</v>
      </c>
      <c r="AP38" s="37">
        <v>2.7</v>
      </c>
      <c r="AQ38" s="37">
        <v>0</v>
      </c>
      <c r="AR38" s="37">
        <v>0</v>
      </c>
      <c r="AS38" s="37">
        <f>(Q38+AC38+AE38+AG38+AI38+AK38+AM38+AO38)</f>
        <v>120</v>
      </c>
      <c r="AT38" s="37">
        <f>(R38+AD38+AF38+AH38+AJ38+AL38+AN38+AP38)</f>
        <v>4.82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120</v>
      </c>
      <c r="BL38" s="37">
        <f>(AT38+BJ38)</f>
        <v>4.82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0</v>
      </c>
      <c r="AD39" s="37">
        <f>(T39+V39+X39+Z39)</f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f>(Q39+AC39+AE39+AG39+AI39+AK39+AM39+AO39)</f>
        <v>0</v>
      </c>
      <c r="AT39" s="37">
        <f>(R39+AD39+AF39+AH39+AJ39+AL39+AN39+AP39)</f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f>(AY39+BA39+BC39+BE39+BG39)</f>
        <v>0</v>
      </c>
      <c r="BJ39" s="37">
        <f>(AZ39+BB39+BD39+BF39+BH39)</f>
        <v>0</v>
      </c>
      <c r="BK39" s="37">
        <f>(AS39+BI39)</f>
        <v>0</v>
      </c>
      <c r="BL39" s="37">
        <f>(AT39+BJ39)</f>
        <v>0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f>(C40+E40+I40+K40)</f>
        <v>0</v>
      </c>
      <c r="R40" s="37">
        <f>(D40+F40+J40+L40)</f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0</v>
      </c>
      <c r="AD40" s="37">
        <f>(T40+V40+X40+Z40)</f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f>(Q40+AC40+AE40+AG40+AI40+AK40+AM40+AO40)</f>
        <v>0</v>
      </c>
      <c r="AT40" s="37">
        <f>(R40+AD40+AF40+AH40+AJ40+AL40+AN40+AP40)</f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f>(AY40+BA40+BC40+BE40+BG40)</f>
        <v>0</v>
      </c>
      <c r="BJ40" s="37">
        <f>(AZ40+BB40+BD40+BF40+BH40)</f>
        <v>0</v>
      </c>
      <c r="BK40" s="37">
        <f>(AS40+BI40)</f>
        <v>0</v>
      </c>
      <c r="BL40" s="37">
        <f>(AT40+BJ40)</f>
        <v>0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f>(C41+E41+I41+K41)</f>
        <v>0</v>
      </c>
      <c r="R41" s="37">
        <f>(D41+F41+J41+L41)</f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f>(S41+U41+W41+Y41)</f>
        <v>0</v>
      </c>
      <c r="AD41" s="37">
        <f>(T41+V41+X41+Z41)</f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f>(Q41+AC41+AE41+AG41+AI41+AK41+AM41+AO41)</f>
        <v>0</v>
      </c>
      <c r="AT41" s="37">
        <f>(R41+AD41+AF41+AH41+AJ41+AL41+AN41+AP41)</f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f>(AY41+BA41+BC41+BE41+BG41)</f>
        <v>0</v>
      </c>
      <c r="BJ41" s="37">
        <f>(AZ41+BB41+BD41+BF41+BH41)</f>
        <v>0</v>
      </c>
      <c r="BK41" s="37">
        <f>(AS41+BI41)</f>
        <v>0</v>
      </c>
      <c r="BL41" s="37">
        <f>(AT41+BJ41)</f>
        <v>0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0</v>
      </c>
      <c r="AD42" s="37">
        <f>(T42+V42+X42+Z42)</f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f>(Q42+AC42+AE42+AG42+AI42+AK42+AM42+AO42)</f>
        <v>0</v>
      </c>
      <c r="AT42" s="37">
        <f>(R42+AD42+AF42+AH42+AJ42+AL42+AN42+AP42)</f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0</v>
      </c>
      <c r="BL42" s="37">
        <f>(AT42+BJ42)</f>
        <v>0</v>
      </c>
    </row>
    <row r="43" spans="1:64">
      <c r="A43" s="37">
        <v>36</v>
      </c>
      <c r="B43" s="38" t="s">
        <v>78</v>
      </c>
      <c r="C43" s="37">
        <v>0</v>
      </c>
      <c r="D43" s="37">
        <v>0</v>
      </c>
      <c r="E43" s="37">
        <v>291</v>
      </c>
      <c r="F43" s="37">
        <v>10.08</v>
      </c>
      <c r="G43" s="37">
        <v>1</v>
      </c>
      <c r="H43" s="37">
        <v>0.11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174</v>
      </c>
      <c r="P43" s="37">
        <v>6.05</v>
      </c>
      <c r="Q43" s="37">
        <f>(C43+E43+I43+K43)</f>
        <v>291</v>
      </c>
      <c r="R43" s="37">
        <f>(D43+F43+J43+L43)</f>
        <v>10.08</v>
      </c>
      <c r="S43" s="37">
        <v>1048</v>
      </c>
      <c r="T43" s="37">
        <v>55.73</v>
      </c>
      <c r="U43" s="37">
        <v>180</v>
      </c>
      <c r="V43" s="37">
        <v>1.47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f>(S43+U43+W43+Y43)</f>
        <v>1228</v>
      </c>
      <c r="AD43" s="37">
        <f>(T43+V43+X43+Z43)</f>
        <v>57.199999999999996</v>
      </c>
      <c r="AE43" s="37">
        <v>1</v>
      </c>
      <c r="AF43" s="37">
        <v>0.02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f>(Q43+AC43+AE43+AG43+AI43+AK43+AM43+AO43)</f>
        <v>1520</v>
      </c>
      <c r="AT43" s="37">
        <f>(R43+AD43+AF43+AH43+AJ43+AL43+AN43+AP43)</f>
        <v>67.3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f>(AY43+BA43+BC43+BE43+BG43)</f>
        <v>0</v>
      </c>
      <c r="BJ43" s="37">
        <f>(AZ43+BB43+BD43+BF43+BH43)</f>
        <v>0</v>
      </c>
      <c r="BK43" s="37">
        <f>(AS43+BI43)</f>
        <v>1520</v>
      </c>
      <c r="BL43" s="37">
        <f>(AT43+BJ43)</f>
        <v>67.3</v>
      </c>
    </row>
    <row r="44" spans="1:64">
      <c r="A44" s="37">
        <v>37</v>
      </c>
      <c r="B44" s="38" t="s">
        <v>79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0</v>
      </c>
      <c r="R44" s="37">
        <f>(D44+F44+J44+L44)</f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0</v>
      </c>
      <c r="AD44" s="37">
        <f>(T44+V44+X44+Z44)</f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0</v>
      </c>
      <c r="AT44" s="37">
        <f>(R44+AD44+AF44+AH44+AJ44+AL44+AN44+AP44)</f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0</v>
      </c>
      <c r="BJ44" s="37">
        <f>(AZ44+BB44+BD44+BF44+BH44)</f>
        <v>0</v>
      </c>
      <c r="BK44" s="37">
        <f>(AS44+BI44)</f>
        <v>0</v>
      </c>
      <c r="BL44" s="37">
        <f>(AT44+BJ44)</f>
        <v>0</v>
      </c>
    </row>
    <row r="45" spans="1:64">
      <c r="A45" s="37">
        <v>38</v>
      </c>
      <c r="B45" s="38" t="s">
        <v>80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f>(AY45+BA45+BC45+BE45+BG45)</f>
        <v>0</v>
      </c>
      <c r="BJ45" s="37">
        <f>(AZ45+BB45+BD45+BF45+BH45)</f>
        <v>0</v>
      </c>
      <c r="BK45" s="37">
        <f>(AS45+BI45)</f>
        <v>0</v>
      </c>
      <c r="BL45" s="37">
        <f>(AT45+BJ45)</f>
        <v>0</v>
      </c>
    </row>
    <row r="46" spans="1:64">
      <c r="A46" s="37">
        <v>39</v>
      </c>
      <c r="B46" s="38" t="s">
        <v>81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0</v>
      </c>
      <c r="R46" s="37">
        <f>(D46+F46+J46+L46)</f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0</v>
      </c>
      <c r="AT46" s="37">
        <f>(R46+AD46+AF46+AH46+AJ46+AL46+AN46+AP46)</f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f>(AY46+BA46+BC46+BE46+BG46)</f>
        <v>0</v>
      </c>
      <c r="BJ46" s="37">
        <f>(AZ46+BB46+BD46+BF46+BH46)</f>
        <v>0</v>
      </c>
      <c r="BK46" s="37">
        <f>(AS46+BI46)</f>
        <v>0</v>
      </c>
      <c r="BL46" s="37">
        <f>(AT46+BJ46)</f>
        <v>0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28" customFormat="1">
      <c r="A51" s="113" t="s">
        <v>86</v>
      </c>
      <c r="B51" s="124"/>
      <c r="C51" s="39">
        <f>SUM(C8:C50)</f>
        <v>89035</v>
      </c>
      <c r="D51" s="39">
        <f>SUM(D8:D50)</f>
        <v>1482.01</v>
      </c>
      <c r="E51" s="39">
        <f>SUM(E8:E50)</f>
        <v>47194</v>
      </c>
      <c r="F51" s="39">
        <f>SUM(F8:F50)</f>
        <v>1121.9000000000001</v>
      </c>
      <c r="G51" s="39">
        <f>SUM(G8:G50)</f>
        <v>40961</v>
      </c>
      <c r="H51" s="39">
        <f>SUM(H8:H50)</f>
        <v>657.55000000000007</v>
      </c>
      <c r="I51" s="39">
        <f>SUM(I8:I50)</f>
        <v>5135</v>
      </c>
      <c r="J51" s="39">
        <f>SUM(J8:J50)</f>
        <v>101.02000000000001</v>
      </c>
      <c r="K51" s="39">
        <f>SUM(K8:K50)</f>
        <v>4943</v>
      </c>
      <c r="L51" s="39">
        <f>SUM(L8:L50)</f>
        <v>96.34</v>
      </c>
      <c r="M51" s="39">
        <f>SUM(M8:M50)</f>
        <v>0</v>
      </c>
      <c r="N51" s="39">
        <f>SUM(N8:N50)</f>
        <v>0</v>
      </c>
      <c r="O51" s="39">
        <f>SUM(O8:O50)</f>
        <v>87724</v>
      </c>
      <c r="P51" s="39">
        <f>SUM(P8:P50)</f>
        <v>1680.77</v>
      </c>
      <c r="Q51" s="39">
        <f>SUM(Q8:Q50)</f>
        <v>146307</v>
      </c>
      <c r="R51" s="39">
        <f>SUM(R8:R50)</f>
        <v>2801.27</v>
      </c>
      <c r="S51" s="39">
        <f>SUM(S8:S50)</f>
        <v>56150</v>
      </c>
      <c r="T51" s="39">
        <f>SUM(T8:T50)</f>
        <v>2172.9499999999998</v>
      </c>
      <c r="U51" s="39">
        <f>SUM(U8:U50)</f>
        <v>23964</v>
      </c>
      <c r="V51" s="39">
        <f>SUM(V8:V50)</f>
        <v>942.85999999999979</v>
      </c>
      <c r="W51" s="39">
        <f>SUM(W8:W50)</f>
        <v>9933</v>
      </c>
      <c r="X51" s="39">
        <f>SUM(X8:X50)</f>
        <v>562.74</v>
      </c>
      <c r="Y51" s="39">
        <f>SUM(Y8:Y50)</f>
        <v>0</v>
      </c>
      <c r="Z51" s="39">
        <f>SUM(Z8:Z50)</f>
        <v>0</v>
      </c>
      <c r="AA51" s="39">
        <f>SUM(AA8:AA50)</f>
        <v>0</v>
      </c>
      <c r="AB51" s="39">
        <f>SUM(AB8:AB50)</f>
        <v>0</v>
      </c>
      <c r="AC51" s="39">
        <f>SUM(AC8:AC50)</f>
        <v>90047</v>
      </c>
      <c r="AD51" s="39">
        <f>SUM(AD8:AD50)</f>
        <v>3678.5499999999997</v>
      </c>
      <c r="AE51" s="39">
        <f>SUM(AE8:AE50)</f>
        <v>143</v>
      </c>
      <c r="AF51" s="39">
        <f>SUM(AF8:AF50)</f>
        <v>1.1300000000000001</v>
      </c>
      <c r="AG51" s="39">
        <f>SUM(AG8:AG50)</f>
        <v>3390</v>
      </c>
      <c r="AH51" s="39">
        <f>SUM(AH8:AH50)</f>
        <v>52.70000000000001</v>
      </c>
      <c r="AI51" s="39">
        <f>SUM(AI8:AI50)</f>
        <v>3559</v>
      </c>
      <c r="AJ51" s="39">
        <f>SUM(AJ8:AJ50)</f>
        <v>407.91</v>
      </c>
      <c r="AK51" s="39">
        <f>SUM(AK8:AK50)</f>
        <v>733</v>
      </c>
      <c r="AL51" s="39">
        <f>SUM(AL8:AL50)</f>
        <v>16.57</v>
      </c>
      <c r="AM51" s="39">
        <f>SUM(AM8:AM50)</f>
        <v>1179</v>
      </c>
      <c r="AN51" s="39">
        <f>SUM(AN8:AN50)</f>
        <v>31.099999999999998</v>
      </c>
      <c r="AO51" s="39">
        <f>SUM(AO8:AO50)</f>
        <v>12026</v>
      </c>
      <c r="AP51" s="39">
        <f>SUM(AP8:AP50)</f>
        <v>102.78000000000002</v>
      </c>
      <c r="AQ51" s="39">
        <f>SUM(AQ8:AQ50)</f>
        <v>0</v>
      </c>
      <c r="AR51" s="39">
        <f>SUM(AR8:AR50)</f>
        <v>0</v>
      </c>
      <c r="AS51" s="39">
        <f>SUM(AS8:AS50)</f>
        <v>257384</v>
      </c>
      <c r="AT51" s="39">
        <f>SUM(AT8:AT50)</f>
        <v>7092.01</v>
      </c>
      <c r="AU51" s="39">
        <f>SUM(AU8:AU50)</f>
        <v>0</v>
      </c>
      <c r="AV51" s="39">
        <f>SUM(AV8:AV50)</f>
        <v>0</v>
      </c>
      <c r="AW51" s="39">
        <f>SUM(AW8:AW50)</f>
        <v>0</v>
      </c>
      <c r="AX51" s="39">
        <f>SUM(AX8:AX50)</f>
        <v>0</v>
      </c>
      <c r="AY51" s="39">
        <f>SUM(AY8:AY50)</f>
        <v>0</v>
      </c>
      <c r="AZ51" s="39">
        <f>SUM(AZ8:AZ50)</f>
        <v>0</v>
      </c>
      <c r="BA51" s="39">
        <f>SUM(BA8:BA50)</f>
        <v>0</v>
      </c>
      <c r="BB51" s="39">
        <f>SUM(BB8:BB50)</f>
        <v>0</v>
      </c>
      <c r="BC51" s="39">
        <f>SUM(BC8:BC50)</f>
        <v>0</v>
      </c>
      <c r="BD51" s="39">
        <f>SUM(BD8:BD50)</f>
        <v>0</v>
      </c>
      <c r="BE51" s="39">
        <f>SUM(BE8:BE50)</f>
        <v>0</v>
      </c>
      <c r="BF51" s="39">
        <f>SUM(BF8:BF50)</f>
        <v>0</v>
      </c>
      <c r="BG51" s="39">
        <f>SUM(BG8:BG50)</f>
        <v>0</v>
      </c>
      <c r="BH51" s="39">
        <f>SUM(BH8:BH50)</f>
        <v>0</v>
      </c>
      <c r="BI51" s="39">
        <f>SUM(BI8:BI50)</f>
        <v>0</v>
      </c>
      <c r="BJ51" s="39">
        <f>SUM(BJ8:BJ50)</f>
        <v>0</v>
      </c>
      <c r="BK51" s="39">
        <f>SUM(BK8:BK50)</f>
        <v>257384</v>
      </c>
      <c r="BL51" s="39">
        <f>SUM(BL8:BL50)</f>
        <v>7092.01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106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41</v>
      </c>
      <c r="D8" s="37">
        <v>1.04</v>
      </c>
      <c r="E8" s="37">
        <v>2</v>
      </c>
      <c r="F8" s="37">
        <v>0.11</v>
      </c>
      <c r="G8" s="37">
        <v>1</v>
      </c>
      <c r="H8" s="37">
        <v>0.11</v>
      </c>
      <c r="I8" s="37">
        <v>1</v>
      </c>
      <c r="J8" s="37">
        <v>7.0000000000000007E-2</v>
      </c>
      <c r="K8" s="37">
        <v>1</v>
      </c>
      <c r="L8" s="37">
        <v>0.04</v>
      </c>
      <c r="M8" s="37">
        <v>0</v>
      </c>
      <c r="N8" s="37">
        <v>0</v>
      </c>
      <c r="O8" s="37">
        <v>0</v>
      </c>
      <c r="P8" s="37">
        <v>0</v>
      </c>
      <c r="Q8" s="37">
        <f>(C8+E8+I8+K8)</f>
        <v>45</v>
      </c>
      <c r="R8" s="37">
        <f>(D8+F8+J8+L8)</f>
        <v>1.2600000000000002</v>
      </c>
      <c r="S8" s="37">
        <v>7</v>
      </c>
      <c r="T8" s="37">
        <v>0.87</v>
      </c>
      <c r="U8" s="37">
        <v>1</v>
      </c>
      <c r="V8" s="37">
        <v>0.33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f>(S8+U8+W8+Y8)</f>
        <v>8</v>
      </c>
      <c r="AD8" s="37">
        <f>(T8+V8+X8+Z8)</f>
        <v>1.2</v>
      </c>
      <c r="AE8" s="37">
        <v>0</v>
      </c>
      <c r="AF8" s="37">
        <v>0</v>
      </c>
      <c r="AG8" s="37">
        <v>1</v>
      </c>
      <c r="AH8" s="37">
        <v>0.01</v>
      </c>
      <c r="AI8" s="37">
        <v>1</v>
      </c>
      <c r="AJ8" s="37">
        <v>0.09</v>
      </c>
      <c r="AK8" s="37">
        <v>0</v>
      </c>
      <c r="AL8" s="37">
        <v>0</v>
      </c>
      <c r="AM8" s="37">
        <v>0</v>
      </c>
      <c r="AN8" s="37">
        <v>0</v>
      </c>
      <c r="AO8" s="37">
        <v>0</v>
      </c>
      <c r="AP8" s="37">
        <v>0</v>
      </c>
      <c r="AQ8" s="37">
        <v>0</v>
      </c>
      <c r="AR8" s="37">
        <v>0</v>
      </c>
      <c r="AS8" s="37">
        <f>(Q8+AC8+AE8+AG8+AI8+AK8+AM8+AO8)</f>
        <v>55</v>
      </c>
      <c r="AT8" s="37">
        <f>(R8+AD8+AF8+AH8+AJ8+AL8+AN8+AP8)</f>
        <v>2.5599999999999996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37">
        <v>0</v>
      </c>
      <c r="BC8" s="37">
        <v>0</v>
      </c>
      <c r="BD8" s="37">
        <v>0</v>
      </c>
      <c r="BE8" s="37">
        <v>0</v>
      </c>
      <c r="BF8" s="37">
        <v>0</v>
      </c>
      <c r="BG8" s="37">
        <v>4</v>
      </c>
      <c r="BH8" s="37">
        <v>0.22</v>
      </c>
      <c r="BI8" s="37">
        <f>(AY8+BA8+BC8+BE8+BG8)</f>
        <v>4</v>
      </c>
      <c r="BJ8" s="37">
        <f>(AZ8+BB8+BD8+BF8+BH8)</f>
        <v>0.22</v>
      </c>
      <c r="BK8" s="37">
        <f>(AS8+BI8)</f>
        <v>59</v>
      </c>
      <c r="BL8" s="37">
        <f>(AT8+BJ8)</f>
        <v>2.78</v>
      </c>
    </row>
    <row r="9" spans="1:64">
      <c r="A9" s="37">
        <v>2</v>
      </c>
      <c r="B9" s="38" t="s">
        <v>44</v>
      </c>
      <c r="C9" s="37">
        <v>20</v>
      </c>
      <c r="D9" s="37">
        <v>0.86</v>
      </c>
      <c r="E9" s="37">
        <v>4</v>
      </c>
      <c r="F9" s="37">
        <v>0.47</v>
      </c>
      <c r="G9" s="37">
        <v>1</v>
      </c>
      <c r="H9" s="37">
        <v>0.12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f>(C9+E9+I9+K9)</f>
        <v>24</v>
      </c>
      <c r="R9" s="37">
        <f>(D9+F9+J9+L9)</f>
        <v>1.33</v>
      </c>
      <c r="S9" s="37">
        <v>18</v>
      </c>
      <c r="T9" s="37">
        <v>3.29</v>
      </c>
      <c r="U9" s="37">
        <v>0</v>
      </c>
      <c r="V9" s="37">
        <v>0</v>
      </c>
      <c r="W9" s="37">
        <v>5</v>
      </c>
      <c r="X9" s="37">
        <v>8.25</v>
      </c>
      <c r="Y9" s="37">
        <v>0</v>
      </c>
      <c r="Z9" s="37">
        <v>0</v>
      </c>
      <c r="AA9" s="37">
        <v>0</v>
      </c>
      <c r="AB9" s="37">
        <v>0</v>
      </c>
      <c r="AC9" s="37">
        <f>(S9+U9+W9+Y9)</f>
        <v>23</v>
      </c>
      <c r="AD9" s="37">
        <f>(T9+V9+X9+Z9)</f>
        <v>11.54</v>
      </c>
      <c r="AE9" s="37">
        <v>0</v>
      </c>
      <c r="AF9" s="37">
        <v>0</v>
      </c>
      <c r="AG9" s="37">
        <v>0</v>
      </c>
      <c r="AH9" s="37">
        <v>0</v>
      </c>
      <c r="AI9" s="37">
        <v>1</v>
      </c>
      <c r="AJ9" s="37">
        <v>7.0000000000000007E-2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f>(Q9+AC9+AE9+AG9+AI9+AK9+AM9+AO9)</f>
        <v>48</v>
      </c>
      <c r="AT9" s="37">
        <f>(R9+AD9+AF9+AH9+AJ9+AL9+AN9+AP9)</f>
        <v>12.94</v>
      </c>
      <c r="AU9" s="37">
        <v>0</v>
      </c>
      <c r="AV9" s="37">
        <v>0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0</v>
      </c>
      <c r="BD9" s="37">
        <v>0</v>
      </c>
      <c r="BE9" s="37">
        <v>0</v>
      </c>
      <c r="BF9" s="37">
        <v>0</v>
      </c>
      <c r="BG9" s="37">
        <v>2</v>
      </c>
      <c r="BH9" s="37">
        <v>0.11</v>
      </c>
      <c r="BI9" s="37">
        <f>(AY9+BA9+BC9+BE9+BG9)</f>
        <v>2</v>
      </c>
      <c r="BJ9" s="37">
        <f>(AZ9+BB9+BD9+BF9+BH9)</f>
        <v>0.11</v>
      </c>
      <c r="BK9" s="37">
        <f>(AS9+BI9)</f>
        <v>50</v>
      </c>
      <c r="BL9" s="37">
        <f>(AT9+BJ9)</f>
        <v>13.049999999999999</v>
      </c>
    </row>
    <row r="10" spans="1:64">
      <c r="A10" s="37">
        <v>3</v>
      </c>
      <c r="B10" s="38" t="s">
        <v>45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f>(C10+E10+I10+K10)</f>
        <v>0</v>
      </c>
      <c r="R10" s="37">
        <f>(D10+F10+J10+L10)</f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f>(S10+U10+W10+Y10)</f>
        <v>0</v>
      </c>
      <c r="AD10" s="37">
        <f>(T10+V10+X10+Z10)</f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f>(Q10+AC10+AE10+AG10+AI10+AK10+AM10+AO10)</f>
        <v>0</v>
      </c>
      <c r="AT10" s="37">
        <f>(R10+AD10+AF10+AH10+AJ10+AL10+AN10+AP10)</f>
        <v>0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0</v>
      </c>
      <c r="BD10" s="37">
        <v>0</v>
      </c>
      <c r="BE10" s="37">
        <v>0</v>
      </c>
      <c r="BF10" s="37">
        <v>0</v>
      </c>
      <c r="BG10" s="37">
        <v>0</v>
      </c>
      <c r="BH10" s="37">
        <v>0</v>
      </c>
      <c r="BI10" s="37">
        <f>(AY10+BA10+BC10+BE10+BG10)</f>
        <v>0</v>
      </c>
      <c r="BJ10" s="37">
        <f>(AZ10+BB10+BD10+BF10+BH10)</f>
        <v>0</v>
      </c>
      <c r="BK10" s="37">
        <f>(AS10+BI10)</f>
        <v>0</v>
      </c>
      <c r="BL10" s="37">
        <f>(AT10+BJ10)</f>
        <v>0</v>
      </c>
    </row>
    <row r="11" spans="1:64">
      <c r="A11" s="37">
        <v>4</v>
      </c>
      <c r="B11" s="38" t="s">
        <v>46</v>
      </c>
      <c r="C11" s="37">
        <v>17</v>
      </c>
      <c r="D11" s="37">
        <v>0.37</v>
      </c>
      <c r="E11" s="37">
        <v>1</v>
      </c>
      <c r="F11" s="37">
        <v>0</v>
      </c>
      <c r="G11" s="37">
        <v>1</v>
      </c>
      <c r="H11" s="37">
        <v>0.01</v>
      </c>
      <c r="I11" s="37">
        <v>0</v>
      </c>
      <c r="J11" s="37">
        <v>0</v>
      </c>
      <c r="K11" s="37">
        <v>1</v>
      </c>
      <c r="L11" s="37">
        <v>0.06</v>
      </c>
      <c r="M11" s="37">
        <v>0</v>
      </c>
      <c r="N11" s="37">
        <v>0</v>
      </c>
      <c r="O11" s="37">
        <v>0</v>
      </c>
      <c r="P11" s="37">
        <v>0</v>
      </c>
      <c r="Q11" s="37">
        <f>(C11+E11+I11+K11)</f>
        <v>19</v>
      </c>
      <c r="R11" s="37">
        <f>(D11+F11+J11+L11)</f>
        <v>0.43</v>
      </c>
      <c r="S11" s="37">
        <v>15</v>
      </c>
      <c r="T11" s="37">
        <v>2.54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f>(S11+U11+W11+Y11)</f>
        <v>15</v>
      </c>
      <c r="AD11" s="37">
        <f>(T11+V11+X11+Z11)</f>
        <v>2.54</v>
      </c>
      <c r="AE11" s="37">
        <v>0</v>
      </c>
      <c r="AF11" s="37">
        <v>0</v>
      </c>
      <c r="AG11" s="37">
        <v>1</v>
      </c>
      <c r="AH11" s="37">
        <v>0.03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f>(Q11+AC11+AE11+AG11+AI11+AK11+AM11+AO11)</f>
        <v>35</v>
      </c>
      <c r="AT11" s="37">
        <f>(R11+AD11+AF11+AH11+AJ11+AL11+AN11+AP11)</f>
        <v>3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37">
        <v>2</v>
      </c>
      <c r="BH11" s="37">
        <v>0.19</v>
      </c>
      <c r="BI11" s="37">
        <f>(AY11+BA11+BC11+BE11+BG11)</f>
        <v>2</v>
      </c>
      <c r="BJ11" s="37">
        <f>(AZ11+BB11+BD11+BF11+BH11)</f>
        <v>0.19</v>
      </c>
      <c r="BK11" s="37">
        <f>(AS11+BI11)</f>
        <v>37</v>
      </c>
      <c r="BL11" s="37">
        <f>(AT11+BJ11)</f>
        <v>3.19</v>
      </c>
    </row>
    <row r="12" spans="1:64">
      <c r="A12" s="37">
        <v>5</v>
      </c>
      <c r="B12" s="38" t="s">
        <v>47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f>(C12+E12+I12+K12)</f>
        <v>0</v>
      </c>
      <c r="R12" s="37">
        <f>(D12+F12+J12+L12)</f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f>(S12+U12+W12+Y12)</f>
        <v>0</v>
      </c>
      <c r="AD12" s="37">
        <f>(T12+V12+X12+Z12)</f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f>(Q12+AC12+AE12+AG12+AI12+AK12+AM12+AO12)</f>
        <v>0</v>
      </c>
      <c r="AT12" s="37">
        <f>(R12+AD12+AF12+AH12+AJ12+AL12+AN12+AP12)</f>
        <v>0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v>0</v>
      </c>
      <c r="BH12" s="37">
        <v>0</v>
      </c>
      <c r="BI12" s="37">
        <f>(AY12+BA12+BC12+BE12+BG12)</f>
        <v>0</v>
      </c>
      <c r="BJ12" s="37">
        <f>(AZ12+BB12+BD12+BF12+BH12)</f>
        <v>0</v>
      </c>
      <c r="BK12" s="37">
        <f>(AS12+BI12)</f>
        <v>0</v>
      </c>
      <c r="BL12" s="37">
        <f>(AT12+BJ12)</f>
        <v>0</v>
      </c>
    </row>
    <row r="13" spans="1:64">
      <c r="A13" s="37">
        <v>6</v>
      </c>
      <c r="B13" s="38" t="s">
        <v>48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f>(C13+E13+I13+K13)</f>
        <v>0</v>
      </c>
      <c r="R13" s="37">
        <f>(D13+F13+J13+L13)</f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f>(S13+U13+W13+Y13)</f>
        <v>0</v>
      </c>
      <c r="AD13" s="37">
        <f>(T13+V13+X13+Z13)</f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f>(Q13+AC13+AE13+AG13+AI13+AK13+AM13+AO13)</f>
        <v>0</v>
      </c>
      <c r="AT13" s="37">
        <f>(R13+AD13+AF13+AH13+AJ13+AL13+AN13+AP13)</f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f>(AY13+BA13+BC13+BE13+BG13)</f>
        <v>0</v>
      </c>
      <c r="BJ13" s="37">
        <f>(AZ13+BB13+BD13+BF13+BH13)</f>
        <v>0</v>
      </c>
      <c r="BK13" s="37">
        <f>(AS13+BI13)</f>
        <v>0</v>
      </c>
      <c r="BL13" s="37">
        <f>(AT13+BJ13)</f>
        <v>0</v>
      </c>
    </row>
    <row r="14" spans="1:64">
      <c r="A14" s="37">
        <v>7</v>
      </c>
      <c r="B14" s="38" t="s">
        <v>49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f>(C14+E14+I14+K14)</f>
        <v>0</v>
      </c>
      <c r="R14" s="37">
        <f>(D14+F14+J14+L14)</f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f>(S14+U14+W14+Y14)</f>
        <v>0</v>
      </c>
      <c r="AD14" s="37">
        <f>(T14+V14+X14+Z14)</f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f>(Q14+AC14+AE14+AG14+AI14+AK14+AM14+AO14)</f>
        <v>0</v>
      </c>
      <c r="AT14" s="37">
        <f>(R14+AD14+AF14+AH14+AJ14+AL14+AN14+AP14)</f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f>(AY14+BA14+BC14+BE14+BG14)</f>
        <v>0</v>
      </c>
      <c r="BJ14" s="37">
        <f>(AZ14+BB14+BD14+BF14+BH14)</f>
        <v>0</v>
      </c>
      <c r="BK14" s="37">
        <f>(AS14+BI14)</f>
        <v>0</v>
      </c>
      <c r="BL14" s="37">
        <f>(AT14+BJ14)</f>
        <v>0</v>
      </c>
    </row>
    <row r="15" spans="1:64">
      <c r="A15" s="37">
        <v>8</v>
      </c>
      <c r="B15" s="38" t="s">
        <v>50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f>(C15+E15+I15+K15)</f>
        <v>0</v>
      </c>
      <c r="R15" s="37">
        <f>(D15+F15+J15+L15)</f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f>(S15+U15+W15+Y15)</f>
        <v>0</v>
      </c>
      <c r="AD15" s="37">
        <f>(T15+V15+X15+Z15)</f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f>(Q15+AC15+AE15+AG15+AI15+AK15+AM15+AO15)</f>
        <v>0</v>
      </c>
      <c r="AT15" s="37">
        <f>(R15+AD15+AF15+AH15+AJ15+AL15+AN15+AP15)</f>
        <v>0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0</v>
      </c>
      <c r="BH15" s="37">
        <v>0</v>
      </c>
      <c r="BI15" s="37">
        <f>(AY15+BA15+BC15+BE15+BG15)</f>
        <v>0</v>
      </c>
      <c r="BJ15" s="37">
        <f>(AZ15+BB15+BD15+BF15+BH15)</f>
        <v>0</v>
      </c>
      <c r="BK15" s="37">
        <f>(AS15+BI15)</f>
        <v>0</v>
      </c>
      <c r="BL15" s="37">
        <f>(AT15+BJ15)</f>
        <v>0</v>
      </c>
    </row>
    <row r="16" spans="1:64">
      <c r="A16" s="37">
        <v>9</v>
      </c>
      <c r="B16" s="38" t="s">
        <v>51</v>
      </c>
      <c r="C16" s="37">
        <v>533</v>
      </c>
      <c r="D16" s="37">
        <v>22.01</v>
      </c>
      <c r="E16" s="37">
        <v>54</v>
      </c>
      <c r="F16" s="37">
        <v>2.48</v>
      </c>
      <c r="G16" s="37">
        <v>7</v>
      </c>
      <c r="H16" s="37">
        <v>0.13</v>
      </c>
      <c r="I16" s="37">
        <v>36</v>
      </c>
      <c r="J16" s="37">
        <v>6.8</v>
      </c>
      <c r="K16" s="37">
        <v>20</v>
      </c>
      <c r="L16" s="37">
        <v>0.8</v>
      </c>
      <c r="M16" s="37">
        <v>0</v>
      </c>
      <c r="N16" s="37">
        <v>0</v>
      </c>
      <c r="O16" s="37">
        <v>0</v>
      </c>
      <c r="P16" s="37">
        <v>0</v>
      </c>
      <c r="Q16" s="37">
        <f>(C16+E16+I16+K16)</f>
        <v>643</v>
      </c>
      <c r="R16" s="37">
        <f>(D16+F16+J16+L16)</f>
        <v>32.090000000000003</v>
      </c>
      <c r="S16" s="37">
        <v>91</v>
      </c>
      <c r="T16" s="37">
        <v>11.72</v>
      </c>
      <c r="U16" s="37">
        <v>7</v>
      </c>
      <c r="V16" s="37">
        <v>5.95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f>(S16+U16+W16+Y16)</f>
        <v>98</v>
      </c>
      <c r="AD16" s="37">
        <f>(T16+V16+X16+Z16)</f>
        <v>17.670000000000002</v>
      </c>
      <c r="AE16" s="37">
        <v>0</v>
      </c>
      <c r="AF16" s="37">
        <v>0</v>
      </c>
      <c r="AG16" s="37">
        <v>3</v>
      </c>
      <c r="AH16" s="37">
        <v>0.14000000000000001</v>
      </c>
      <c r="AI16" s="37">
        <v>5</v>
      </c>
      <c r="AJ16" s="37">
        <v>1.17</v>
      </c>
      <c r="AK16" s="37">
        <v>0</v>
      </c>
      <c r="AL16" s="37">
        <v>0</v>
      </c>
      <c r="AM16" s="37">
        <v>7</v>
      </c>
      <c r="AN16" s="37">
        <v>0.57999999999999996</v>
      </c>
      <c r="AO16" s="37">
        <v>1</v>
      </c>
      <c r="AP16" s="37">
        <v>0.01</v>
      </c>
      <c r="AQ16" s="37">
        <v>0</v>
      </c>
      <c r="AR16" s="37">
        <v>0</v>
      </c>
      <c r="AS16" s="37">
        <f>(Q16+AC16+AE16+AG16+AI16+AK16+AM16+AO16)</f>
        <v>757</v>
      </c>
      <c r="AT16" s="37">
        <f>(R16+AD16+AF16+AH16+AJ16+AL16+AN16+AP16)</f>
        <v>51.660000000000004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0</v>
      </c>
      <c r="BD16" s="37">
        <v>0</v>
      </c>
      <c r="BE16" s="37">
        <v>0</v>
      </c>
      <c r="BF16" s="37">
        <v>0</v>
      </c>
      <c r="BG16" s="37">
        <v>18</v>
      </c>
      <c r="BH16" s="37">
        <v>0.98</v>
      </c>
      <c r="BI16" s="37">
        <f>(AY16+BA16+BC16+BE16+BG16)</f>
        <v>18</v>
      </c>
      <c r="BJ16" s="37">
        <f>(AZ16+BB16+BD16+BF16+BH16)</f>
        <v>0.98</v>
      </c>
      <c r="BK16" s="37">
        <f>(AS16+BI16)</f>
        <v>775</v>
      </c>
      <c r="BL16" s="37">
        <f>(AT16+BJ16)</f>
        <v>52.64</v>
      </c>
    </row>
    <row r="17" spans="1:64">
      <c r="A17" s="37">
        <v>10</v>
      </c>
      <c r="B17" s="38" t="s">
        <v>52</v>
      </c>
      <c r="C17" s="37">
        <v>1023</v>
      </c>
      <c r="D17" s="37">
        <v>47.51</v>
      </c>
      <c r="E17" s="37">
        <v>10</v>
      </c>
      <c r="F17" s="37">
        <v>1.02</v>
      </c>
      <c r="G17" s="37">
        <v>0</v>
      </c>
      <c r="H17" s="37">
        <v>0</v>
      </c>
      <c r="I17" s="37">
        <v>0</v>
      </c>
      <c r="J17" s="37">
        <v>0</v>
      </c>
      <c r="K17" s="37">
        <v>22</v>
      </c>
      <c r="L17" s="37">
        <v>4.63</v>
      </c>
      <c r="M17" s="37">
        <v>0</v>
      </c>
      <c r="N17" s="37">
        <v>0</v>
      </c>
      <c r="O17" s="37">
        <v>0</v>
      </c>
      <c r="P17" s="37">
        <v>0</v>
      </c>
      <c r="Q17" s="37">
        <f>(C17+E17+I17+K17)</f>
        <v>1055</v>
      </c>
      <c r="R17" s="37">
        <f>(D17+F17+J17+L17)</f>
        <v>53.160000000000004</v>
      </c>
      <c r="S17" s="37">
        <v>183</v>
      </c>
      <c r="T17" s="37">
        <v>30.65</v>
      </c>
      <c r="U17" s="37">
        <v>4</v>
      </c>
      <c r="V17" s="37">
        <v>0.35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f>(S17+U17+W17+Y17)</f>
        <v>187</v>
      </c>
      <c r="AD17" s="37">
        <f>(T17+V17+X17+Z17)</f>
        <v>31</v>
      </c>
      <c r="AE17" s="37">
        <v>0</v>
      </c>
      <c r="AF17" s="37">
        <v>0</v>
      </c>
      <c r="AG17" s="37">
        <v>6</v>
      </c>
      <c r="AH17" s="37">
        <v>0.4</v>
      </c>
      <c r="AI17" s="37">
        <v>20</v>
      </c>
      <c r="AJ17" s="37">
        <v>2.75</v>
      </c>
      <c r="AK17" s="37">
        <v>0</v>
      </c>
      <c r="AL17" s="37">
        <v>0</v>
      </c>
      <c r="AM17" s="37">
        <v>7</v>
      </c>
      <c r="AN17" s="37">
        <v>0.57999999999999996</v>
      </c>
      <c r="AO17" s="37">
        <v>0</v>
      </c>
      <c r="AP17" s="37">
        <v>0</v>
      </c>
      <c r="AQ17" s="37">
        <v>0</v>
      </c>
      <c r="AR17" s="37">
        <v>0</v>
      </c>
      <c r="AS17" s="37">
        <f>(Q17+AC17+AE17+AG17+AI17+AK17+AM17+AO17)</f>
        <v>1275</v>
      </c>
      <c r="AT17" s="37">
        <f>(R17+AD17+AF17+AH17+AJ17+AL17+AN17+AP17)</f>
        <v>87.89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405</v>
      </c>
      <c r="BH17" s="37">
        <v>21.09</v>
      </c>
      <c r="BI17" s="37">
        <f>(AY17+BA17+BC17+BE17+BG17)</f>
        <v>405</v>
      </c>
      <c r="BJ17" s="37">
        <f>(AZ17+BB17+BD17+BF17+BH17)</f>
        <v>21.09</v>
      </c>
      <c r="BK17" s="37">
        <f>(AS17+BI17)</f>
        <v>1680</v>
      </c>
      <c r="BL17" s="37">
        <f>(AT17+BJ17)</f>
        <v>108.98</v>
      </c>
    </row>
    <row r="18" spans="1:64">
      <c r="A18" s="37">
        <v>11</v>
      </c>
      <c r="B18" s="38" t="s">
        <v>53</v>
      </c>
      <c r="C18" s="37">
        <v>1390</v>
      </c>
      <c r="D18" s="37">
        <v>66.290000000000006</v>
      </c>
      <c r="E18" s="37">
        <v>11</v>
      </c>
      <c r="F18" s="37">
        <v>0.62</v>
      </c>
      <c r="G18" s="37">
        <v>1</v>
      </c>
      <c r="H18" s="37">
        <v>0</v>
      </c>
      <c r="I18" s="37">
        <v>60</v>
      </c>
      <c r="J18" s="37">
        <v>4.45</v>
      </c>
      <c r="K18" s="37">
        <v>6</v>
      </c>
      <c r="L18" s="37">
        <v>0.31</v>
      </c>
      <c r="M18" s="37">
        <v>0</v>
      </c>
      <c r="N18" s="37">
        <v>0</v>
      </c>
      <c r="O18" s="37">
        <v>0</v>
      </c>
      <c r="P18" s="37">
        <v>0</v>
      </c>
      <c r="Q18" s="37">
        <f>(C18+E18+I18+K18)</f>
        <v>1467</v>
      </c>
      <c r="R18" s="37">
        <f>(D18+F18+J18+L18)</f>
        <v>71.670000000000016</v>
      </c>
      <c r="S18" s="37">
        <v>331</v>
      </c>
      <c r="T18" s="37">
        <v>47.12</v>
      </c>
      <c r="U18" s="37">
        <v>10</v>
      </c>
      <c r="V18" s="37">
        <v>10.46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f>(S18+U18+W18+Y18)</f>
        <v>341</v>
      </c>
      <c r="AD18" s="37">
        <f>(T18+V18+X18+Z18)</f>
        <v>57.58</v>
      </c>
      <c r="AE18" s="37">
        <v>0</v>
      </c>
      <c r="AF18" s="37">
        <v>0</v>
      </c>
      <c r="AG18" s="37">
        <v>5</v>
      </c>
      <c r="AH18" s="37">
        <v>0.27</v>
      </c>
      <c r="AI18" s="37">
        <v>10</v>
      </c>
      <c r="AJ18" s="37">
        <v>1.77</v>
      </c>
      <c r="AK18" s="37">
        <v>0</v>
      </c>
      <c r="AL18" s="37">
        <v>0</v>
      </c>
      <c r="AM18" s="37">
        <v>0</v>
      </c>
      <c r="AN18" s="37">
        <v>0</v>
      </c>
      <c r="AO18" s="37">
        <v>52</v>
      </c>
      <c r="AP18" s="37">
        <v>5.16</v>
      </c>
      <c r="AQ18" s="37">
        <v>0</v>
      </c>
      <c r="AR18" s="37">
        <v>0</v>
      </c>
      <c r="AS18" s="37">
        <f>(Q18+AC18+AE18+AG18+AI18+AK18+AM18+AO18)</f>
        <v>1875</v>
      </c>
      <c r="AT18" s="37">
        <f>(R18+AD18+AF18+AH18+AJ18+AL18+AN18+AP18)</f>
        <v>136.45000000000002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66</v>
      </c>
      <c r="BH18" s="37">
        <v>3.82</v>
      </c>
      <c r="BI18" s="37">
        <f>(AY18+BA18+BC18+BE18+BG18)</f>
        <v>66</v>
      </c>
      <c r="BJ18" s="37">
        <f>(AZ18+BB18+BD18+BF18+BH18)</f>
        <v>3.82</v>
      </c>
      <c r="BK18" s="37">
        <f>(AS18+BI18)</f>
        <v>1941</v>
      </c>
      <c r="BL18" s="37">
        <f>(AT18+BJ18)</f>
        <v>140.27000000000001</v>
      </c>
    </row>
    <row r="19" spans="1:64">
      <c r="A19" s="37">
        <v>12</v>
      </c>
      <c r="B19" s="38" t="s">
        <v>54</v>
      </c>
      <c r="C19" s="37">
        <v>34</v>
      </c>
      <c r="D19" s="37">
        <v>2.2599999999999998</v>
      </c>
      <c r="E19" s="37">
        <v>5</v>
      </c>
      <c r="F19" s="37">
        <v>0.28999999999999998</v>
      </c>
      <c r="G19" s="37">
        <v>2</v>
      </c>
      <c r="H19" s="37">
        <v>0.04</v>
      </c>
      <c r="I19" s="37">
        <v>0</v>
      </c>
      <c r="J19" s="37">
        <v>0</v>
      </c>
      <c r="K19" s="37">
        <v>9</v>
      </c>
      <c r="L19" s="37">
        <v>0.37</v>
      </c>
      <c r="M19" s="37">
        <v>0</v>
      </c>
      <c r="N19" s="37">
        <v>0</v>
      </c>
      <c r="O19" s="37">
        <v>0</v>
      </c>
      <c r="P19" s="37">
        <v>0</v>
      </c>
      <c r="Q19" s="37">
        <f>(C19+E19+I19+K19)</f>
        <v>48</v>
      </c>
      <c r="R19" s="37">
        <f>(D19+F19+J19+L19)</f>
        <v>2.92</v>
      </c>
      <c r="S19" s="37">
        <v>19</v>
      </c>
      <c r="T19" s="37">
        <v>2.23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f>(S19+U19+W19+Y19)</f>
        <v>19</v>
      </c>
      <c r="AD19" s="37">
        <f>(T19+V19+X19+Z19)</f>
        <v>2.23</v>
      </c>
      <c r="AE19" s="37">
        <v>0</v>
      </c>
      <c r="AF19" s="37">
        <v>0</v>
      </c>
      <c r="AG19" s="37">
        <v>2</v>
      </c>
      <c r="AH19" s="37">
        <v>0.02</v>
      </c>
      <c r="AI19" s="37">
        <v>1</v>
      </c>
      <c r="AJ19" s="37">
        <v>0.02</v>
      </c>
      <c r="AK19" s="37">
        <v>1</v>
      </c>
      <c r="AL19" s="37">
        <v>0.02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f>(Q19+AC19+AE19+AG19+AI19+AK19+AM19+AO19)</f>
        <v>71</v>
      </c>
      <c r="AT19" s="37">
        <f>(R19+AD19+AF19+AH19+AJ19+AL19+AN19+AP19)</f>
        <v>5.2099999999999991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37">
        <v>3</v>
      </c>
      <c r="BH19" s="37">
        <v>0.14000000000000001</v>
      </c>
      <c r="BI19" s="37">
        <f>(AY19+BA19+BC19+BE19+BG19)</f>
        <v>3</v>
      </c>
      <c r="BJ19" s="37">
        <f>(AZ19+BB19+BD19+BF19+BH19)</f>
        <v>0.14000000000000001</v>
      </c>
      <c r="BK19" s="37">
        <f>(AS19+BI19)</f>
        <v>74</v>
      </c>
      <c r="BL19" s="37">
        <f>(AT19+BJ19)</f>
        <v>5.3499999999999988</v>
      </c>
    </row>
    <row r="20" spans="1:64">
      <c r="A20" s="37">
        <v>13</v>
      </c>
      <c r="B20" s="38" t="s">
        <v>55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f>(C20+E20+I20+K20)</f>
        <v>0</v>
      </c>
      <c r="R20" s="37">
        <f>(D20+F20+J20+L20)</f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f>(S20+U20+W20+Y20)</f>
        <v>0</v>
      </c>
      <c r="AD20" s="37">
        <f>(T20+V20+X20+Z20)</f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f>(Q20+AC20+AE20+AG20+AI20+AK20+AM20+AO20)</f>
        <v>0</v>
      </c>
      <c r="AT20" s="37">
        <f>(R20+AD20+AF20+AH20+AJ20+AL20+AN20+AP20)</f>
        <v>0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f>(AY20+BA20+BC20+BE20+BG20)</f>
        <v>0</v>
      </c>
      <c r="BJ20" s="37">
        <f>(AZ20+BB20+BD20+BF20+BH20)</f>
        <v>0</v>
      </c>
      <c r="BK20" s="37">
        <f>(AS20+BI20)</f>
        <v>0</v>
      </c>
      <c r="BL20" s="37">
        <f>(AT20+BJ20)</f>
        <v>0</v>
      </c>
    </row>
    <row r="21" spans="1:64">
      <c r="A21" s="37">
        <v>14</v>
      </c>
      <c r="B21" s="38" t="s">
        <v>56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0</v>
      </c>
      <c r="R21" s="37">
        <f>(D21+F21+J21+L21)</f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0</v>
      </c>
      <c r="AD21" s="37">
        <f>(T21+V21+X21+Z21)</f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f>(Q21+AC21+AE21+AG21+AI21+AK21+AM21+AO21)</f>
        <v>0</v>
      </c>
      <c r="AT21" s="37">
        <f>(R21+AD21+AF21+AH21+AJ21+AL21+AN21+AP21)</f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0</v>
      </c>
      <c r="BL21" s="37">
        <f>(AT21+BJ21)</f>
        <v>0</v>
      </c>
    </row>
    <row r="22" spans="1:64">
      <c r="A22" s="37">
        <v>15</v>
      </c>
      <c r="B22" s="38" t="s">
        <v>57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0</v>
      </c>
      <c r="R22" s="37">
        <f>(D22+F22+J22+L22)</f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0</v>
      </c>
      <c r="AD22" s="37">
        <f>(T22+V22+X22+Z22)</f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0</v>
      </c>
      <c r="AT22" s="37">
        <f>(R22+AD22+AF22+AH22+AJ22+AL22+AN22+AP22)</f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0</v>
      </c>
      <c r="BL22" s="37">
        <f>(AT22+BJ22)</f>
        <v>0</v>
      </c>
    </row>
    <row r="23" spans="1:64">
      <c r="A23" s="37">
        <v>16</v>
      </c>
      <c r="B23" s="38" t="s">
        <v>58</v>
      </c>
      <c r="C23" s="37">
        <v>434</v>
      </c>
      <c r="D23" s="37">
        <v>35.78</v>
      </c>
      <c r="E23" s="37">
        <v>14</v>
      </c>
      <c r="F23" s="37">
        <v>2.37</v>
      </c>
      <c r="G23" s="37">
        <v>1</v>
      </c>
      <c r="H23" s="37">
        <v>0.01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f>(C23+E23+I23+K23)</f>
        <v>448</v>
      </c>
      <c r="R23" s="37">
        <f>(D23+F23+J23+L23)</f>
        <v>38.15</v>
      </c>
      <c r="S23" s="37">
        <v>4</v>
      </c>
      <c r="T23" s="37">
        <v>2.2799999999999998</v>
      </c>
      <c r="U23" s="37">
        <v>1</v>
      </c>
      <c r="V23" s="37">
        <v>0.25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f>(S23+U23+W23+Y23)</f>
        <v>5</v>
      </c>
      <c r="AD23" s="37">
        <f>(T23+V23+X23+Z23)</f>
        <v>2.5299999999999998</v>
      </c>
      <c r="AE23" s="37">
        <v>0</v>
      </c>
      <c r="AF23" s="37">
        <v>0</v>
      </c>
      <c r="AG23" s="37">
        <v>0</v>
      </c>
      <c r="AH23" s="37">
        <v>0</v>
      </c>
      <c r="AI23" s="37">
        <v>3</v>
      </c>
      <c r="AJ23" s="37">
        <v>0.05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f>(Q23+AC23+AE23+AG23+AI23+AK23+AM23+AO23)</f>
        <v>456</v>
      </c>
      <c r="AT23" s="37">
        <f>(R23+AD23+AF23+AH23+AJ23+AL23+AN23+AP23)</f>
        <v>40.729999999999997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37">
        <v>67</v>
      </c>
      <c r="BH23" s="37">
        <v>0.67</v>
      </c>
      <c r="BI23" s="37">
        <f>(AY23+BA23+BC23+BE23+BG23)</f>
        <v>67</v>
      </c>
      <c r="BJ23" s="37">
        <f>(AZ23+BB23+BD23+BF23+BH23)</f>
        <v>0.67</v>
      </c>
      <c r="BK23" s="37">
        <f>(AS23+BI23)</f>
        <v>523</v>
      </c>
      <c r="BL23" s="37">
        <f>(AT23+BJ23)</f>
        <v>41.4</v>
      </c>
    </row>
    <row r="24" spans="1:64">
      <c r="A24" s="37">
        <v>17</v>
      </c>
      <c r="B24" s="38" t="s">
        <v>59</v>
      </c>
      <c r="C24" s="37">
        <v>39</v>
      </c>
      <c r="D24" s="37">
        <v>11.32</v>
      </c>
      <c r="E24" s="37">
        <v>37</v>
      </c>
      <c r="F24" s="37">
        <v>3.97</v>
      </c>
      <c r="G24" s="37">
        <v>3</v>
      </c>
      <c r="H24" s="37">
        <v>0.03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f>(C24+E24+I24+K24)</f>
        <v>76</v>
      </c>
      <c r="R24" s="37">
        <f>(D24+F24+J24+L24)</f>
        <v>15.290000000000001</v>
      </c>
      <c r="S24" s="37">
        <v>3</v>
      </c>
      <c r="T24" s="37">
        <v>0.62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f>(S24+U24+W24+Y24)</f>
        <v>3</v>
      </c>
      <c r="AD24" s="37">
        <f>(T24+V24+X24+Z24)</f>
        <v>0.62</v>
      </c>
      <c r="AE24" s="37">
        <v>0</v>
      </c>
      <c r="AF24" s="37">
        <v>0</v>
      </c>
      <c r="AG24" s="37">
        <v>0</v>
      </c>
      <c r="AH24" s="37">
        <v>0</v>
      </c>
      <c r="AI24" s="37">
        <v>2</v>
      </c>
      <c r="AJ24" s="37">
        <v>0.08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f>(Q24+AC24+AE24+AG24+AI24+AK24+AM24+AO24)</f>
        <v>81</v>
      </c>
      <c r="AT24" s="37">
        <f>(R24+AD24+AF24+AH24+AJ24+AL24+AN24+AP24)</f>
        <v>15.99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0</v>
      </c>
      <c r="BC24" s="37">
        <v>0</v>
      </c>
      <c r="BD24" s="37">
        <v>0</v>
      </c>
      <c r="BE24" s="37">
        <v>0</v>
      </c>
      <c r="BF24" s="37">
        <v>0</v>
      </c>
      <c r="BG24" s="37">
        <v>25</v>
      </c>
      <c r="BH24" s="37">
        <v>0.63</v>
      </c>
      <c r="BI24" s="37">
        <f>(AY24+BA24+BC24+BE24+BG24)</f>
        <v>25</v>
      </c>
      <c r="BJ24" s="37">
        <f>(AZ24+BB24+BD24+BF24+BH24)</f>
        <v>0.63</v>
      </c>
      <c r="BK24" s="37">
        <f>(AS24+BI24)</f>
        <v>106</v>
      </c>
      <c r="BL24" s="37">
        <f>(AT24+BJ24)</f>
        <v>16.62</v>
      </c>
    </row>
    <row r="25" spans="1:64">
      <c r="A25" s="37">
        <v>18</v>
      </c>
      <c r="B25" s="38" t="s">
        <v>60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f>(C25+E25+I25+K25)</f>
        <v>0</v>
      </c>
      <c r="R25" s="37">
        <f>(D25+F25+J25+L25)</f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f>(S25+U25+W25+Y25)</f>
        <v>0</v>
      </c>
      <c r="AD25" s="37">
        <f>(T25+V25+X25+Z25)</f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f>(Q25+AC25+AE25+AG25+AI25+AK25+AM25+AO25)</f>
        <v>0</v>
      </c>
      <c r="AT25" s="37">
        <f>(R25+AD25+AF25+AH25+AJ25+AL25+AN25+AP25)</f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f>(AY25+BA25+BC25+BE25+BG25)</f>
        <v>0</v>
      </c>
      <c r="BJ25" s="37">
        <f>(AZ25+BB25+BD25+BF25+BH25)</f>
        <v>0</v>
      </c>
      <c r="BK25" s="37">
        <f>(AS25+BI25)</f>
        <v>0</v>
      </c>
      <c r="BL25" s="37">
        <f>(AT25+BJ25)</f>
        <v>0</v>
      </c>
    </row>
    <row r="26" spans="1:64">
      <c r="A26" s="37">
        <v>19</v>
      </c>
      <c r="B26" s="38" t="s">
        <v>61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0</v>
      </c>
      <c r="R26" s="37">
        <f>(D26+F26+J26+L26)</f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0</v>
      </c>
      <c r="AD26" s="37">
        <f>(T26+V26+X26+Z26)</f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0</v>
      </c>
      <c r="AT26" s="37">
        <f>(R26+AD26+AF26+AH26+AJ26+AL26+AN26+AP26)</f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0</v>
      </c>
      <c r="BL26" s="37">
        <f>(AT26+BJ26)</f>
        <v>0</v>
      </c>
    </row>
    <row r="27" spans="1:64">
      <c r="A27" s="37">
        <v>20</v>
      </c>
      <c r="B27" s="38" t="s">
        <v>62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f>(C27+E27+I27+K27)</f>
        <v>0</v>
      </c>
      <c r="R27" s="37">
        <f>(D27+F27+J27+L27)</f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f>(S27+U27+W27+Y27)</f>
        <v>0</v>
      </c>
      <c r="AD27" s="37">
        <f>(T27+V27+X27+Z27)</f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f>(Q27+AC27+AE27+AG27+AI27+AK27+AM27+AO27)</f>
        <v>0</v>
      </c>
      <c r="AT27" s="37">
        <f>(R27+AD27+AF27+AH27+AJ27+AL27+AN27+AP27)</f>
        <v>0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0</v>
      </c>
      <c r="BH27" s="37">
        <v>0</v>
      </c>
      <c r="BI27" s="37">
        <f>(AY27+BA27+BC27+BE27+BG27)</f>
        <v>0</v>
      </c>
      <c r="BJ27" s="37">
        <f>(AZ27+BB27+BD27+BF27+BH27)</f>
        <v>0</v>
      </c>
      <c r="BK27" s="37">
        <f>(AS27+BI27)</f>
        <v>0</v>
      </c>
      <c r="BL27" s="37">
        <f>(AT27+BJ27)</f>
        <v>0</v>
      </c>
    </row>
    <row r="28" spans="1:64">
      <c r="A28" s="37">
        <v>21</v>
      </c>
      <c r="B28" s="38" t="s">
        <v>63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f>(C28+E28+I28+K28)</f>
        <v>0</v>
      </c>
      <c r="R28" s="37">
        <f>(D28+F28+J28+L28)</f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f>(S28+U28+W28+Y28)</f>
        <v>0</v>
      </c>
      <c r="AD28" s="37">
        <f>(T28+V28+X28+Z28)</f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f>(Q28+AC28+AE28+AG28+AI28+AK28+AM28+AO28)</f>
        <v>0</v>
      </c>
      <c r="AT28" s="37">
        <f>(R28+AD28+AF28+AH28+AJ28+AL28+AN28+AP28)</f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f>(AY28+BA28+BC28+BE28+BG28)</f>
        <v>0</v>
      </c>
      <c r="BJ28" s="37">
        <f>(AZ28+BB28+BD28+BF28+BH28)</f>
        <v>0</v>
      </c>
      <c r="BK28" s="37">
        <f>(AS28+BI28)</f>
        <v>0</v>
      </c>
      <c r="BL28" s="37">
        <f>(AT28+BJ28)</f>
        <v>0</v>
      </c>
    </row>
    <row r="29" spans="1:64">
      <c r="A29" s="37">
        <v>22</v>
      </c>
      <c r="B29" s="38" t="s">
        <v>64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0</v>
      </c>
      <c r="R29" s="37">
        <f>(D29+F29+J29+L29)</f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f>(S29+U29+W29+Y29)</f>
        <v>0</v>
      </c>
      <c r="AD29" s="37">
        <f>(T29+V29+X29+Z29)</f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0</v>
      </c>
      <c r="AT29" s="37">
        <f>(R29+AD29+AF29+AH29+AJ29+AL29+AN29+AP29)</f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f>(AY29+BA29+BC29+BE29+BG29)</f>
        <v>0</v>
      </c>
      <c r="BJ29" s="37">
        <f>(AZ29+BB29+BD29+BF29+BH29)</f>
        <v>0</v>
      </c>
      <c r="BK29" s="37">
        <f>(AS29+BI29)</f>
        <v>0</v>
      </c>
      <c r="BL29" s="37">
        <f>(AT29+BJ29)</f>
        <v>0</v>
      </c>
    </row>
    <row r="30" spans="1:64">
      <c r="A30" s="37">
        <v>23</v>
      </c>
      <c r="B30" s="38" t="s">
        <v>65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0</v>
      </c>
      <c r="R30" s="37">
        <f>(D30+F30+J30+L30)</f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0</v>
      </c>
      <c r="AD30" s="37">
        <f>(T30+V30+X30+Z30)</f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0</v>
      </c>
      <c r="AT30" s="37">
        <f>(R30+AD30+AF30+AH30+AJ30+AL30+AN30+AP30)</f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0</v>
      </c>
      <c r="BL30" s="37">
        <f>(AT30+BJ30)</f>
        <v>0</v>
      </c>
    </row>
    <row r="31" spans="1:64">
      <c r="A31" s="37">
        <v>24</v>
      </c>
      <c r="B31" s="38" t="s">
        <v>66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0</v>
      </c>
      <c r="R31" s="37">
        <f>(D31+F31+J31+L31)</f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0</v>
      </c>
      <c r="AD31" s="37">
        <f>(T31+V31+X31+Z31)</f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f>(Q31+AC31+AE31+AG31+AI31+AK31+AM31+AO31)</f>
        <v>0</v>
      </c>
      <c r="AT31" s="37">
        <f>(R31+AD31+AF31+AH31+AJ31+AL31+AN31+AP31)</f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0</v>
      </c>
      <c r="BL31" s="37">
        <f>(AT31+BJ31)</f>
        <v>0</v>
      </c>
    </row>
    <row r="32" spans="1:64">
      <c r="A32" s="37">
        <v>25</v>
      </c>
      <c r="B32" s="38" t="s">
        <v>67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f>(C32+E32+I32+K32)</f>
        <v>0</v>
      </c>
      <c r="R32" s="37">
        <f>(D32+F32+J32+L32)</f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f>(S32+U32+W32+Y32)</f>
        <v>0</v>
      </c>
      <c r="AD32" s="37">
        <f>(T32+V32+X32+Z32)</f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f>(Q32+AC32+AE32+AG32+AI32+AK32+AM32+AO32)</f>
        <v>0</v>
      </c>
      <c r="AT32" s="37">
        <f>(R32+AD32+AF32+AH32+AJ32+AL32+AN32+AP32)</f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f>(AY32+BA32+BC32+BE32+BG32)</f>
        <v>0</v>
      </c>
      <c r="BJ32" s="37">
        <f>(AZ32+BB32+BD32+BF32+BH32)</f>
        <v>0</v>
      </c>
      <c r="BK32" s="37">
        <f>(AS32+BI32)</f>
        <v>0</v>
      </c>
      <c r="BL32" s="37">
        <f>(AT32+BJ32)</f>
        <v>0</v>
      </c>
    </row>
    <row r="33" spans="1:64">
      <c r="A33" s="37">
        <v>26</v>
      </c>
      <c r="B33" s="38" t="s">
        <v>68</v>
      </c>
      <c r="C33" s="37">
        <v>179</v>
      </c>
      <c r="D33" s="37">
        <v>9.24</v>
      </c>
      <c r="E33" s="37">
        <v>4</v>
      </c>
      <c r="F33" s="37">
        <v>0.28999999999999998</v>
      </c>
      <c r="G33" s="37">
        <v>19</v>
      </c>
      <c r="H33" s="37">
        <v>2.2599999999999998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f>(C33+E33+I33+K33)</f>
        <v>183</v>
      </c>
      <c r="R33" s="37">
        <f>(D33+F33+J33+L33)</f>
        <v>9.5299999999999994</v>
      </c>
      <c r="S33" s="37">
        <v>61</v>
      </c>
      <c r="T33" s="37">
        <v>5.03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f>(S33+U33+W33+Y33)</f>
        <v>61</v>
      </c>
      <c r="AD33" s="37">
        <f>(T33+V33+X33+Z33)</f>
        <v>5.03</v>
      </c>
      <c r="AE33" s="37">
        <v>0</v>
      </c>
      <c r="AF33" s="37">
        <v>0</v>
      </c>
      <c r="AG33" s="37">
        <v>1</v>
      </c>
      <c r="AH33" s="37">
        <v>0</v>
      </c>
      <c r="AI33" s="37">
        <v>2</v>
      </c>
      <c r="AJ33" s="37">
        <v>0.1</v>
      </c>
      <c r="AK33" s="37">
        <v>0</v>
      </c>
      <c r="AL33" s="37">
        <v>0</v>
      </c>
      <c r="AM33" s="37">
        <v>0</v>
      </c>
      <c r="AN33" s="37">
        <v>0</v>
      </c>
      <c r="AO33" s="37">
        <v>1</v>
      </c>
      <c r="AP33" s="37">
        <v>0</v>
      </c>
      <c r="AQ33" s="37">
        <v>0</v>
      </c>
      <c r="AR33" s="37">
        <v>0</v>
      </c>
      <c r="AS33" s="37">
        <f>(Q33+AC33+AE33+AG33+AI33+AK33+AM33+AO33)</f>
        <v>248</v>
      </c>
      <c r="AT33" s="37">
        <f>(R33+AD33+AF33+AH33+AJ33+AL33+AN33+AP33)</f>
        <v>14.659999999999998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4</v>
      </c>
      <c r="BH33" s="37">
        <v>0.22</v>
      </c>
      <c r="BI33" s="37">
        <f>(AY33+BA33+BC33+BE33+BG33)</f>
        <v>4</v>
      </c>
      <c r="BJ33" s="37">
        <f>(AZ33+BB33+BD33+BF33+BH33)</f>
        <v>0.22</v>
      </c>
      <c r="BK33" s="37">
        <f>(AS33+BI33)</f>
        <v>252</v>
      </c>
      <c r="BL33" s="37">
        <f>(AT33+BJ33)</f>
        <v>14.879999999999999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16</v>
      </c>
      <c r="F34" s="37">
        <v>2.4300000000000002</v>
      </c>
      <c r="G34" s="37">
        <v>1</v>
      </c>
      <c r="H34" s="37">
        <v>0.01</v>
      </c>
      <c r="I34" s="37">
        <v>67</v>
      </c>
      <c r="J34" s="37">
        <v>6.42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f>(C34+E34+I34+K34)</f>
        <v>83</v>
      </c>
      <c r="R34" s="37">
        <f>(D34+F34+J34+L34)</f>
        <v>8.85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f>(S34+U34+W34+Y34)</f>
        <v>0</v>
      </c>
      <c r="AD34" s="37">
        <f>(T34+V34+X34+Z34)</f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2</v>
      </c>
      <c r="AJ34" s="37">
        <v>0.34</v>
      </c>
      <c r="AK34" s="37">
        <v>0</v>
      </c>
      <c r="AL34" s="37">
        <v>0</v>
      </c>
      <c r="AM34" s="37">
        <v>0</v>
      </c>
      <c r="AN34" s="37">
        <v>0</v>
      </c>
      <c r="AO34" s="37">
        <v>1</v>
      </c>
      <c r="AP34" s="37">
        <v>0.05</v>
      </c>
      <c r="AQ34" s="37">
        <v>0</v>
      </c>
      <c r="AR34" s="37">
        <v>0</v>
      </c>
      <c r="AS34" s="37">
        <f>(Q34+AC34+AE34+AG34+AI34+AK34+AM34+AO34)</f>
        <v>86</v>
      </c>
      <c r="AT34" s="37">
        <f>(R34+AD34+AF34+AH34+AJ34+AL34+AN34+AP34)</f>
        <v>9.24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3</v>
      </c>
      <c r="BH34" s="37">
        <v>0.05</v>
      </c>
      <c r="BI34" s="37">
        <f>(AY34+BA34+BC34+BE34+BG34)</f>
        <v>3</v>
      </c>
      <c r="BJ34" s="37">
        <f>(AZ34+BB34+BD34+BF34+BH34)</f>
        <v>0.05</v>
      </c>
      <c r="BK34" s="37">
        <f>(AS34+BI34)</f>
        <v>89</v>
      </c>
      <c r="BL34" s="37">
        <f>(AT34+BJ34)</f>
        <v>9.2900000000000009</v>
      </c>
    </row>
    <row r="35" spans="1:64">
      <c r="A35" s="37">
        <v>28</v>
      </c>
      <c r="B35" s="38" t="s">
        <v>70</v>
      </c>
      <c r="C35" s="37">
        <v>2471</v>
      </c>
      <c r="D35" s="37">
        <v>112.51</v>
      </c>
      <c r="E35" s="37">
        <v>183</v>
      </c>
      <c r="F35" s="37">
        <v>19.690000000000001</v>
      </c>
      <c r="G35" s="37">
        <v>309</v>
      </c>
      <c r="H35" s="37">
        <v>30.9</v>
      </c>
      <c r="I35" s="37">
        <v>56</v>
      </c>
      <c r="J35" s="37">
        <v>4.07</v>
      </c>
      <c r="K35" s="37">
        <v>1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f>(C35+E35+I35+K35)</f>
        <v>2711</v>
      </c>
      <c r="R35" s="37">
        <f>(D35+F35+J35+L35)</f>
        <v>136.27000000000001</v>
      </c>
      <c r="S35" s="37">
        <v>359</v>
      </c>
      <c r="T35" s="37">
        <v>18.989999999999998</v>
      </c>
      <c r="U35" s="37">
        <v>2</v>
      </c>
      <c r="V35" s="37">
        <v>7.41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f>(S35+U35+W35+Y35)</f>
        <v>361</v>
      </c>
      <c r="AD35" s="37">
        <f>(T35+V35+X35+Z35)</f>
        <v>26.4</v>
      </c>
      <c r="AE35" s="37">
        <v>0</v>
      </c>
      <c r="AF35" s="37">
        <v>0</v>
      </c>
      <c r="AG35" s="37">
        <v>3</v>
      </c>
      <c r="AH35" s="37">
        <v>0.2</v>
      </c>
      <c r="AI35" s="37">
        <v>108</v>
      </c>
      <c r="AJ35" s="37">
        <v>19.059999999999999</v>
      </c>
      <c r="AK35" s="37">
        <v>21</v>
      </c>
      <c r="AL35" s="37">
        <v>1.53</v>
      </c>
      <c r="AM35" s="37">
        <v>0</v>
      </c>
      <c r="AN35" s="37">
        <v>0</v>
      </c>
      <c r="AO35" s="37">
        <v>8</v>
      </c>
      <c r="AP35" s="37">
        <v>0.88</v>
      </c>
      <c r="AQ35" s="37">
        <v>0</v>
      </c>
      <c r="AR35" s="37">
        <v>0</v>
      </c>
      <c r="AS35" s="37">
        <f>(Q35+AC35+AE35+AG35+AI35+AK35+AM35+AO35)</f>
        <v>3212</v>
      </c>
      <c r="AT35" s="37">
        <f>(R35+AD35+AF35+AH35+AJ35+AL35+AN35+AP35)</f>
        <v>184.34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50</v>
      </c>
      <c r="BH35" s="37">
        <v>4.9000000000000004</v>
      </c>
      <c r="BI35" s="37">
        <f>(AY35+BA35+BC35+BE35+BG35)</f>
        <v>50</v>
      </c>
      <c r="BJ35" s="37">
        <f>(AZ35+BB35+BD35+BF35+BH35)</f>
        <v>4.9000000000000004</v>
      </c>
      <c r="BK35" s="37">
        <f>(AS35+BI35)</f>
        <v>3262</v>
      </c>
      <c r="BL35" s="37">
        <f>(AT35+BJ35)</f>
        <v>189.24</v>
      </c>
    </row>
    <row r="36" spans="1:64">
      <c r="A36" s="37">
        <v>29</v>
      </c>
      <c r="B36" s="38" t="s">
        <v>71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0</v>
      </c>
      <c r="R36" s="37">
        <f>(D36+F36+J36+L36)</f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0</v>
      </c>
      <c r="AD36" s="37">
        <f>(T36+V36+X36+Z36)</f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f>(Q36+AC36+AE36+AG36+AI36+AK36+AM36+AO36)</f>
        <v>0</v>
      </c>
      <c r="AT36" s="37">
        <f>(R36+AD36+AF36+AH36+AJ36+AL36+AN36+AP36)</f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f>(AY36+BA36+BC36+BE36+BG36)</f>
        <v>0</v>
      </c>
      <c r="BJ36" s="37">
        <f>(AZ36+BB36+BD36+BF36+BH36)</f>
        <v>0</v>
      </c>
      <c r="BK36" s="37">
        <f>(AS36+BI36)</f>
        <v>0</v>
      </c>
      <c r="BL36" s="37">
        <f>(AT36+BJ36)</f>
        <v>0</v>
      </c>
    </row>
    <row r="37" spans="1:64">
      <c r="A37" s="37">
        <v>30</v>
      </c>
      <c r="B37" s="38" t="s">
        <v>72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f>(C37+E37+I37+K37)</f>
        <v>0</v>
      </c>
      <c r="R37" s="37">
        <f>(D37+F37+J37+L37)</f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f>(S37+U37+W37+Y37)</f>
        <v>0</v>
      </c>
      <c r="AD37" s="37">
        <f>(T37+V37+X37+Z37)</f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f>(Q37+AC37+AE37+AG37+AI37+AK37+AM37+AO37)</f>
        <v>0</v>
      </c>
      <c r="AT37" s="37">
        <f>(R37+AD37+AF37+AH37+AJ37+AL37+AN37+AP37)</f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f>(AY37+BA37+BC37+BE37+BG37)</f>
        <v>0</v>
      </c>
      <c r="BJ37" s="37">
        <f>(AZ37+BB37+BD37+BF37+BH37)</f>
        <v>0</v>
      </c>
      <c r="BK37" s="37">
        <f>(AS37+BI37)</f>
        <v>0</v>
      </c>
      <c r="BL37" s="37">
        <f>(AT37+BJ37)</f>
        <v>0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0</v>
      </c>
      <c r="AD38" s="37">
        <f>(T38+V38+X38+Z38)</f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f>(Q38+AC38+AE38+AG38+AI38+AK38+AM38+AO38)</f>
        <v>0</v>
      </c>
      <c r="AT38" s="37">
        <f>(R38+AD38+AF38+AH38+AJ38+AL38+AN38+AP38)</f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0</v>
      </c>
      <c r="BL38" s="37">
        <f>(AT38+BJ38)</f>
        <v>0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0</v>
      </c>
      <c r="AD39" s="37">
        <f>(T39+V39+X39+Z39)</f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f>(Q39+AC39+AE39+AG39+AI39+AK39+AM39+AO39)</f>
        <v>0</v>
      </c>
      <c r="AT39" s="37">
        <f>(R39+AD39+AF39+AH39+AJ39+AL39+AN39+AP39)</f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f>(AY39+BA39+BC39+BE39+BG39)</f>
        <v>0</v>
      </c>
      <c r="BJ39" s="37">
        <f>(AZ39+BB39+BD39+BF39+BH39)</f>
        <v>0</v>
      </c>
      <c r="BK39" s="37">
        <f>(AS39+BI39)</f>
        <v>0</v>
      </c>
      <c r="BL39" s="37">
        <f>(AT39+BJ39)</f>
        <v>0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f>(C40+E40+I40+K40)</f>
        <v>0</v>
      </c>
      <c r="R40" s="37">
        <f>(D40+F40+J40+L40)</f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0</v>
      </c>
      <c r="AD40" s="37">
        <f>(T40+V40+X40+Z40)</f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f>(Q40+AC40+AE40+AG40+AI40+AK40+AM40+AO40)</f>
        <v>0</v>
      </c>
      <c r="AT40" s="37">
        <f>(R40+AD40+AF40+AH40+AJ40+AL40+AN40+AP40)</f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f>(AY40+BA40+BC40+BE40+BG40)</f>
        <v>0</v>
      </c>
      <c r="BJ40" s="37">
        <f>(AZ40+BB40+BD40+BF40+BH40)</f>
        <v>0</v>
      </c>
      <c r="BK40" s="37">
        <f>(AS40+BI40)</f>
        <v>0</v>
      </c>
      <c r="BL40" s="37">
        <f>(AT40+BJ40)</f>
        <v>0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f>(C41+E41+I41+K41)</f>
        <v>0</v>
      </c>
      <c r="R41" s="37">
        <f>(D41+F41+J41+L41)</f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f>(S41+U41+W41+Y41)</f>
        <v>0</v>
      </c>
      <c r="AD41" s="37">
        <f>(T41+V41+X41+Z41)</f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f>(Q41+AC41+AE41+AG41+AI41+AK41+AM41+AO41)</f>
        <v>0</v>
      </c>
      <c r="AT41" s="37">
        <f>(R41+AD41+AF41+AH41+AJ41+AL41+AN41+AP41)</f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f>(AY41+BA41+BC41+BE41+BG41)</f>
        <v>0</v>
      </c>
      <c r="BJ41" s="37">
        <f>(AZ41+BB41+BD41+BF41+BH41)</f>
        <v>0</v>
      </c>
      <c r="BK41" s="37">
        <f>(AS41+BI41)</f>
        <v>0</v>
      </c>
      <c r="BL41" s="37">
        <f>(AT41+BJ41)</f>
        <v>0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0</v>
      </c>
      <c r="AD42" s="37">
        <f>(T42+V42+X42+Z42)</f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f>(Q42+AC42+AE42+AG42+AI42+AK42+AM42+AO42)</f>
        <v>0</v>
      </c>
      <c r="AT42" s="37">
        <f>(R42+AD42+AF42+AH42+AJ42+AL42+AN42+AP42)</f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0</v>
      </c>
      <c r="BL42" s="37">
        <f>(AT42+BJ42)</f>
        <v>0</v>
      </c>
    </row>
    <row r="43" spans="1:64">
      <c r="A43" s="37">
        <v>36</v>
      </c>
      <c r="B43" s="38" t="s">
        <v>78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f>(C43+E43+I43+K43)</f>
        <v>0</v>
      </c>
      <c r="R43" s="37">
        <f>(D43+F43+J43+L43)</f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f>(S43+U43+W43+Y43)</f>
        <v>0</v>
      </c>
      <c r="AD43" s="37">
        <f>(T43+V43+X43+Z43)</f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f>(Q43+AC43+AE43+AG43+AI43+AK43+AM43+AO43)</f>
        <v>0</v>
      </c>
      <c r="AT43" s="37">
        <f>(R43+AD43+AF43+AH43+AJ43+AL43+AN43+AP43)</f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f>(AY43+BA43+BC43+BE43+BG43)</f>
        <v>0</v>
      </c>
      <c r="BJ43" s="37">
        <f>(AZ43+BB43+BD43+BF43+BH43)</f>
        <v>0</v>
      </c>
      <c r="BK43" s="37">
        <f>(AS43+BI43)</f>
        <v>0</v>
      </c>
      <c r="BL43" s="37">
        <f>(AT43+BJ43)</f>
        <v>0</v>
      </c>
    </row>
    <row r="44" spans="1:64">
      <c r="A44" s="37">
        <v>37</v>
      </c>
      <c r="B44" s="38" t="s">
        <v>79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0</v>
      </c>
      <c r="R44" s="37">
        <f>(D44+F44+J44+L44)</f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0</v>
      </c>
      <c r="AD44" s="37">
        <f>(T44+V44+X44+Z44)</f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0</v>
      </c>
      <c r="AT44" s="37">
        <f>(R44+AD44+AF44+AH44+AJ44+AL44+AN44+AP44)</f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0</v>
      </c>
      <c r="BJ44" s="37">
        <f>(AZ44+BB44+BD44+BF44+BH44)</f>
        <v>0</v>
      </c>
      <c r="BK44" s="37">
        <f>(AS44+BI44)</f>
        <v>0</v>
      </c>
      <c r="BL44" s="37">
        <f>(AT44+BJ44)</f>
        <v>0</v>
      </c>
    </row>
    <row r="45" spans="1:64">
      <c r="A45" s="37">
        <v>38</v>
      </c>
      <c r="B45" s="38" t="s">
        <v>80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f>(AY45+BA45+BC45+BE45+BG45)</f>
        <v>0</v>
      </c>
      <c r="BJ45" s="37">
        <f>(AZ45+BB45+BD45+BF45+BH45)</f>
        <v>0</v>
      </c>
      <c r="BK45" s="37">
        <f>(AS45+BI45)</f>
        <v>0</v>
      </c>
      <c r="BL45" s="37">
        <f>(AT45+BJ45)</f>
        <v>0</v>
      </c>
    </row>
    <row r="46" spans="1:64">
      <c r="A46" s="37">
        <v>39</v>
      </c>
      <c r="B46" s="38" t="s">
        <v>81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0</v>
      </c>
      <c r="R46" s="37">
        <f>(D46+F46+J46+L46)</f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0</v>
      </c>
      <c r="AT46" s="37">
        <f>(R46+AD46+AF46+AH46+AJ46+AL46+AN46+AP46)</f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f>(AY46+BA46+BC46+BE46+BG46)</f>
        <v>0</v>
      </c>
      <c r="BJ46" s="37">
        <f>(AZ46+BB46+BD46+BF46+BH46)</f>
        <v>0</v>
      </c>
      <c r="BK46" s="37">
        <f>(AS46+BI46)</f>
        <v>0</v>
      </c>
      <c r="BL46" s="37">
        <f>(AT46+BJ46)</f>
        <v>0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29" customFormat="1">
      <c r="A51" s="113" t="s">
        <v>86</v>
      </c>
      <c r="B51" s="124"/>
      <c r="C51" s="39">
        <f>SUM(C8:C50)</f>
        <v>6181</v>
      </c>
      <c r="D51" s="39">
        <f>SUM(D8:D50)</f>
        <v>309.19</v>
      </c>
      <c r="E51" s="39">
        <f>SUM(E8:E50)</f>
        <v>341</v>
      </c>
      <c r="F51" s="39">
        <f>SUM(F8:F50)</f>
        <v>33.74</v>
      </c>
      <c r="G51" s="39">
        <f>SUM(G8:G50)</f>
        <v>346</v>
      </c>
      <c r="H51" s="39">
        <f>SUM(H8:H50)</f>
        <v>33.619999999999997</v>
      </c>
      <c r="I51" s="39">
        <f>SUM(I8:I50)</f>
        <v>220</v>
      </c>
      <c r="J51" s="39">
        <f>SUM(J8:J50)</f>
        <v>21.810000000000002</v>
      </c>
      <c r="K51" s="39">
        <f>SUM(K8:K50)</f>
        <v>60</v>
      </c>
      <c r="L51" s="39">
        <f>SUM(L8:L50)</f>
        <v>6.21</v>
      </c>
      <c r="M51" s="39">
        <f>SUM(M8:M50)</f>
        <v>0</v>
      </c>
      <c r="N51" s="39">
        <f>SUM(N8:N50)</f>
        <v>0</v>
      </c>
      <c r="O51" s="39">
        <f>SUM(O8:O50)</f>
        <v>0</v>
      </c>
      <c r="P51" s="39">
        <f>SUM(P8:P50)</f>
        <v>0</v>
      </c>
      <c r="Q51" s="39">
        <f>SUM(Q8:Q50)</f>
        <v>6802</v>
      </c>
      <c r="R51" s="39">
        <f>SUM(R8:R50)</f>
        <v>370.95000000000005</v>
      </c>
      <c r="S51" s="39">
        <f>SUM(S8:S50)</f>
        <v>1091</v>
      </c>
      <c r="T51" s="39">
        <f>SUM(T8:T50)</f>
        <v>125.34</v>
      </c>
      <c r="U51" s="39">
        <f>SUM(U8:U50)</f>
        <v>25</v>
      </c>
      <c r="V51" s="39">
        <f>SUM(V8:V50)</f>
        <v>24.75</v>
      </c>
      <c r="W51" s="39">
        <f>SUM(W8:W50)</f>
        <v>5</v>
      </c>
      <c r="X51" s="39">
        <f>SUM(X8:X50)</f>
        <v>8.25</v>
      </c>
      <c r="Y51" s="39">
        <f>SUM(Y8:Y50)</f>
        <v>0</v>
      </c>
      <c r="Z51" s="39">
        <f>SUM(Z8:Z50)</f>
        <v>0</v>
      </c>
      <c r="AA51" s="39">
        <f>SUM(AA8:AA50)</f>
        <v>0</v>
      </c>
      <c r="AB51" s="39">
        <f>SUM(AB8:AB50)</f>
        <v>0</v>
      </c>
      <c r="AC51" s="39">
        <f>SUM(AC8:AC50)</f>
        <v>1121</v>
      </c>
      <c r="AD51" s="39">
        <f>SUM(AD8:AD50)</f>
        <v>158.34</v>
      </c>
      <c r="AE51" s="39">
        <f>SUM(AE8:AE50)</f>
        <v>0</v>
      </c>
      <c r="AF51" s="39">
        <f>SUM(AF8:AF50)</f>
        <v>0</v>
      </c>
      <c r="AG51" s="39">
        <f>SUM(AG8:AG50)</f>
        <v>22</v>
      </c>
      <c r="AH51" s="39">
        <f>SUM(AH8:AH50)</f>
        <v>1.07</v>
      </c>
      <c r="AI51" s="39">
        <f>SUM(AI8:AI50)</f>
        <v>155</v>
      </c>
      <c r="AJ51" s="39">
        <f>SUM(AJ8:AJ50)</f>
        <v>25.499999999999996</v>
      </c>
      <c r="AK51" s="39">
        <f>SUM(AK8:AK50)</f>
        <v>22</v>
      </c>
      <c r="AL51" s="39">
        <f>SUM(AL8:AL50)</f>
        <v>1.55</v>
      </c>
      <c r="AM51" s="39">
        <f>SUM(AM8:AM50)</f>
        <v>14</v>
      </c>
      <c r="AN51" s="39">
        <f>SUM(AN8:AN50)</f>
        <v>1.1599999999999999</v>
      </c>
      <c r="AO51" s="39">
        <f>SUM(AO8:AO50)</f>
        <v>63</v>
      </c>
      <c r="AP51" s="39">
        <f>SUM(AP8:AP50)</f>
        <v>6.1</v>
      </c>
      <c r="AQ51" s="39">
        <f>SUM(AQ8:AQ50)</f>
        <v>0</v>
      </c>
      <c r="AR51" s="39">
        <f>SUM(AR8:AR50)</f>
        <v>0</v>
      </c>
      <c r="AS51" s="39">
        <f>SUM(AS8:AS50)</f>
        <v>8199</v>
      </c>
      <c r="AT51" s="39">
        <f>SUM(AT8:AT50)</f>
        <v>564.67000000000007</v>
      </c>
      <c r="AU51" s="39">
        <f>SUM(AU8:AU50)</f>
        <v>0</v>
      </c>
      <c r="AV51" s="39">
        <f>SUM(AV8:AV50)</f>
        <v>0</v>
      </c>
      <c r="AW51" s="39">
        <f>SUM(AW8:AW50)</f>
        <v>0</v>
      </c>
      <c r="AX51" s="39">
        <f>SUM(AX8:AX50)</f>
        <v>0</v>
      </c>
      <c r="AY51" s="39">
        <f>SUM(AY8:AY50)</f>
        <v>0</v>
      </c>
      <c r="AZ51" s="39">
        <f>SUM(AZ8:AZ50)</f>
        <v>0</v>
      </c>
      <c r="BA51" s="39">
        <f>SUM(BA8:BA50)</f>
        <v>0</v>
      </c>
      <c r="BB51" s="39">
        <f>SUM(BB8:BB50)</f>
        <v>0</v>
      </c>
      <c r="BC51" s="39">
        <f>SUM(BC8:BC50)</f>
        <v>0</v>
      </c>
      <c r="BD51" s="39">
        <f>SUM(BD8:BD50)</f>
        <v>0</v>
      </c>
      <c r="BE51" s="39">
        <f>SUM(BE8:BE50)</f>
        <v>0</v>
      </c>
      <c r="BF51" s="39">
        <f>SUM(BF8:BF50)</f>
        <v>0</v>
      </c>
      <c r="BG51" s="39">
        <f>SUM(BG8:BG50)</f>
        <v>649</v>
      </c>
      <c r="BH51" s="39">
        <f>SUM(BH8:BH50)</f>
        <v>33.020000000000003</v>
      </c>
      <c r="BI51" s="39">
        <f>SUM(BI8:BI50)</f>
        <v>649</v>
      </c>
      <c r="BJ51" s="39">
        <f>SUM(BJ8:BJ50)</f>
        <v>33.020000000000003</v>
      </c>
      <c r="BK51" s="39">
        <f>SUM(BK8:BK50)</f>
        <v>8848</v>
      </c>
      <c r="BL51" s="39">
        <f>SUM(BL8:BL50)</f>
        <v>597.69000000000005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L51"/>
  <sheetViews>
    <sheetView workbookViewId="0">
      <selection activeCell="B16" sqref="B16"/>
    </sheetView>
  </sheetViews>
  <sheetFormatPr defaultRowHeight="15"/>
  <cols>
    <col min="1" max="1" width="6.28515625" customWidth="1"/>
    <col min="2" max="2" width="64.5703125" customWidth="1"/>
    <col min="3" max="63" width="14.7109375" customWidth="1"/>
    <col min="64" max="64" width="20.5703125" style="17" customWidth="1"/>
    <col min="65" max="65" width="9.140625" customWidth="1"/>
  </cols>
  <sheetData>
    <row r="1" spans="1:64">
      <c r="A1" s="21"/>
      <c r="B1" s="19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2"/>
    </row>
    <row r="2" spans="1:64" ht="21.75" customHeight="1">
      <c r="A2" s="21"/>
      <c r="B2" s="70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1"/>
      <c r="BL2" s="22"/>
    </row>
    <row r="3" spans="1:64">
      <c r="A3" s="2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21"/>
      <c r="BL3" s="22"/>
    </row>
    <row r="4" spans="1:64">
      <c r="A4" s="21"/>
      <c r="B4" s="21" t="s">
        <v>107</v>
      </c>
      <c r="C4" s="74" t="s">
        <v>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6"/>
      <c r="AY4" s="77" t="s">
        <v>5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60" t="s">
        <v>6</v>
      </c>
      <c r="BL4" s="61"/>
    </row>
    <row r="5" spans="1:64" ht="24.75" customHeight="1">
      <c r="A5" s="103" t="s">
        <v>7</v>
      </c>
      <c r="B5" s="106" t="s">
        <v>8</v>
      </c>
      <c r="C5" s="109" t="s">
        <v>9</v>
      </c>
      <c r="D5" s="110"/>
      <c r="E5" s="110"/>
      <c r="F5" s="110"/>
      <c r="G5" s="112" t="s">
        <v>10</v>
      </c>
      <c r="H5" s="41"/>
      <c r="I5" s="111" t="s">
        <v>11</v>
      </c>
      <c r="J5" s="111"/>
      <c r="K5" s="111" t="s">
        <v>12</v>
      </c>
      <c r="L5" s="111"/>
      <c r="M5" s="40" t="s">
        <v>13</v>
      </c>
      <c r="N5" s="41"/>
      <c r="O5" s="40" t="s">
        <v>14</v>
      </c>
      <c r="P5" s="41"/>
      <c r="Q5" s="40" t="s">
        <v>15</v>
      </c>
      <c r="R5" s="80"/>
      <c r="S5" s="50" t="s">
        <v>16</v>
      </c>
      <c r="T5" s="51"/>
      <c r="U5" s="44" t="s">
        <v>17</v>
      </c>
      <c r="V5" s="51"/>
      <c r="W5" s="44" t="s">
        <v>18</v>
      </c>
      <c r="X5" s="51"/>
      <c r="Y5" s="55" t="s">
        <v>19</v>
      </c>
      <c r="Z5" s="55"/>
      <c r="AA5" s="44" t="s">
        <v>20</v>
      </c>
      <c r="AB5" s="41"/>
      <c r="AC5" s="55" t="s">
        <v>21</v>
      </c>
      <c r="AD5" s="101"/>
      <c r="AE5" s="57" t="s">
        <v>22</v>
      </c>
      <c r="AF5" s="58"/>
      <c r="AG5" s="58" t="s">
        <v>23</v>
      </c>
      <c r="AH5" s="58"/>
      <c r="AI5" s="58" t="s">
        <v>24</v>
      </c>
      <c r="AJ5" s="58"/>
      <c r="AK5" s="58" t="s">
        <v>25</v>
      </c>
      <c r="AL5" s="58"/>
      <c r="AM5" s="58" t="s">
        <v>26</v>
      </c>
      <c r="AN5" s="58"/>
      <c r="AO5" s="58" t="s">
        <v>27</v>
      </c>
      <c r="AP5" s="99"/>
      <c r="AQ5" s="45" t="s">
        <v>28</v>
      </c>
      <c r="AR5" s="46"/>
      <c r="AS5" s="90" t="s">
        <v>29</v>
      </c>
      <c r="AT5" s="91"/>
      <c r="AU5" s="49" t="s">
        <v>30</v>
      </c>
      <c r="AV5" s="46"/>
      <c r="AW5" s="66" t="s">
        <v>31</v>
      </c>
      <c r="AX5" s="67"/>
      <c r="AY5" s="45" t="s">
        <v>32</v>
      </c>
      <c r="AZ5" s="94"/>
      <c r="BA5" s="97" t="s">
        <v>33</v>
      </c>
      <c r="BB5" s="56"/>
      <c r="BC5" s="56" t="s">
        <v>34</v>
      </c>
      <c r="BD5" s="56"/>
      <c r="BE5" s="56" t="s">
        <v>35</v>
      </c>
      <c r="BF5" s="56"/>
      <c r="BG5" s="56" t="s">
        <v>36</v>
      </c>
      <c r="BH5" s="84"/>
      <c r="BI5" s="86" t="s">
        <v>37</v>
      </c>
      <c r="BJ5" s="87"/>
      <c r="BK5" s="62"/>
      <c r="BL5" s="63"/>
    </row>
    <row r="6" spans="1:64" ht="36.75" customHeight="1">
      <c r="A6" s="104"/>
      <c r="B6" s="107"/>
      <c r="C6" s="83" t="s">
        <v>38</v>
      </c>
      <c r="D6" s="120"/>
      <c r="E6" s="120" t="s">
        <v>39</v>
      </c>
      <c r="F6" s="120"/>
      <c r="G6" s="42"/>
      <c r="H6" s="43"/>
      <c r="I6" s="120"/>
      <c r="J6" s="120"/>
      <c r="K6" s="120"/>
      <c r="L6" s="120"/>
      <c r="M6" s="42"/>
      <c r="N6" s="43"/>
      <c r="O6" s="42"/>
      <c r="P6" s="43"/>
      <c r="Q6" s="81"/>
      <c r="R6" s="82"/>
      <c r="S6" s="52"/>
      <c r="T6" s="53"/>
      <c r="U6" s="54"/>
      <c r="V6" s="53"/>
      <c r="W6" s="54"/>
      <c r="X6" s="53"/>
      <c r="Y6" s="121"/>
      <c r="Z6" s="121"/>
      <c r="AA6" s="42"/>
      <c r="AB6" s="43"/>
      <c r="AC6" s="121"/>
      <c r="AD6" s="102"/>
      <c r="AE6" s="59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00"/>
      <c r="AQ6" s="47"/>
      <c r="AR6" s="48"/>
      <c r="AS6" s="92"/>
      <c r="AT6" s="93"/>
      <c r="AU6" s="47"/>
      <c r="AV6" s="48"/>
      <c r="AW6" s="68"/>
      <c r="AX6" s="69"/>
      <c r="AY6" s="95"/>
      <c r="AZ6" s="96"/>
      <c r="BA6" s="98"/>
      <c r="BB6" s="123"/>
      <c r="BC6" s="123"/>
      <c r="BD6" s="123"/>
      <c r="BE6" s="123"/>
      <c r="BF6" s="123"/>
      <c r="BG6" s="123"/>
      <c r="BH6" s="85"/>
      <c r="BI6" s="88"/>
      <c r="BJ6" s="89"/>
      <c r="BK6" s="64"/>
      <c r="BL6" s="65"/>
    </row>
    <row r="7" spans="1:64">
      <c r="A7" s="105"/>
      <c r="B7" s="108" t="s">
        <v>40</v>
      </c>
      <c r="C7" s="1" t="s">
        <v>41</v>
      </c>
      <c r="D7" s="2" t="s">
        <v>42</v>
      </c>
      <c r="E7" s="2" t="s">
        <v>41</v>
      </c>
      <c r="F7" s="2" t="s">
        <v>42</v>
      </c>
      <c r="G7" s="2" t="s">
        <v>41</v>
      </c>
      <c r="H7" s="2" t="s">
        <v>42</v>
      </c>
      <c r="I7" s="2" t="s">
        <v>41</v>
      </c>
      <c r="J7" s="2" t="s">
        <v>42</v>
      </c>
      <c r="K7" s="2" t="s">
        <v>41</v>
      </c>
      <c r="L7" s="2" t="s">
        <v>42</v>
      </c>
      <c r="M7" s="2" t="s">
        <v>41</v>
      </c>
      <c r="N7" s="2" t="s">
        <v>42</v>
      </c>
      <c r="O7" s="2" t="s">
        <v>41</v>
      </c>
      <c r="P7" s="2" t="s">
        <v>42</v>
      </c>
      <c r="Q7" s="2" t="s">
        <v>41</v>
      </c>
      <c r="R7" s="3" t="s">
        <v>42</v>
      </c>
      <c r="S7" s="4" t="s">
        <v>41</v>
      </c>
      <c r="T7" s="5" t="s">
        <v>42</v>
      </c>
      <c r="U7" s="5" t="s">
        <v>41</v>
      </c>
      <c r="V7" s="5" t="s">
        <v>42</v>
      </c>
      <c r="W7" s="5" t="s">
        <v>41</v>
      </c>
      <c r="X7" s="5" t="s">
        <v>42</v>
      </c>
      <c r="Y7" s="5" t="s">
        <v>41</v>
      </c>
      <c r="Z7" s="5" t="s">
        <v>42</v>
      </c>
      <c r="AA7" s="5"/>
      <c r="AB7" s="5"/>
      <c r="AC7" s="5" t="s">
        <v>41</v>
      </c>
      <c r="AD7" s="6" t="s">
        <v>42</v>
      </c>
      <c r="AE7" s="7" t="s">
        <v>41</v>
      </c>
      <c r="AF7" s="8" t="s">
        <v>42</v>
      </c>
      <c r="AG7" s="8" t="s">
        <v>41</v>
      </c>
      <c r="AH7" s="8" t="s">
        <v>42</v>
      </c>
      <c r="AI7" s="8" t="s">
        <v>41</v>
      </c>
      <c r="AJ7" s="8" t="s">
        <v>42</v>
      </c>
      <c r="AK7" s="8" t="s">
        <v>41</v>
      </c>
      <c r="AL7" s="8" t="s">
        <v>42</v>
      </c>
      <c r="AM7" s="8" t="s">
        <v>41</v>
      </c>
      <c r="AN7" s="8" t="s">
        <v>42</v>
      </c>
      <c r="AO7" s="8" t="s">
        <v>41</v>
      </c>
      <c r="AP7" s="9" t="s">
        <v>42</v>
      </c>
      <c r="AQ7" s="8" t="s">
        <v>41</v>
      </c>
      <c r="AR7" s="9" t="s">
        <v>42</v>
      </c>
      <c r="AS7" s="10" t="s">
        <v>41</v>
      </c>
      <c r="AT7" s="11" t="s">
        <v>42</v>
      </c>
      <c r="AU7" s="10" t="s">
        <v>41</v>
      </c>
      <c r="AV7" s="11" t="s">
        <v>42</v>
      </c>
      <c r="AW7" s="10" t="s">
        <v>41</v>
      </c>
      <c r="AX7" s="11" t="s">
        <v>42</v>
      </c>
      <c r="AY7" s="7" t="s">
        <v>41</v>
      </c>
      <c r="AZ7" s="9" t="s">
        <v>42</v>
      </c>
      <c r="BA7" s="12" t="s">
        <v>41</v>
      </c>
      <c r="BB7" s="13" t="s">
        <v>42</v>
      </c>
      <c r="BC7" s="13" t="s">
        <v>41</v>
      </c>
      <c r="BD7" s="13" t="s">
        <v>42</v>
      </c>
      <c r="BE7" s="13" t="s">
        <v>41</v>
      </c>
      <c r="BF7" s="13" t="s">
        <v>42</v>
      </c>
      <c r="BG7" s="13" t="s">
        <v>41</v>
      </c>
      <c r="BH7" s="14" t="s">
        <v>42</v>
      </c>
      <c r="BI7" s="15" t="s">
        <v>41</v>
      </c>
      <c r="BJ7" s="16" t="s">
        <v>42</v>
      </c>
      <c r="BK7" s="15" t="s">
        <v>41</v>
      </c>
      <c r="BL7" s="18" t="s">
        <v>42</v>
      </c>
    </row>
    <row r="8" spans="1:64">
      <c r="A8" s="37">
        <v>1</v>
      </c>
      <c r="B8" s="38" t="s">
        <v>43</v>
      </c>
      <c r="C8" s="37">
        <v>91</v>
      </c>
      <c r="D8" s="37">
        <v>3.69</v>
      </c>
      <c r="E8" s="37">
        <v>22</v>
      </c>
      <c r="F8" s="37">
        <v>1.04</v>
      </c>
      <c r="G8" s="37">
        <v>25</v>
      </c>
      <c r="H8" s="37">
        <v>0.69</v>
      </c>
      <c r="I8" s="37">
        <v>9</v>
      </c>
      <c r="J8" s="37">
        <v>0.55000000000000004</v>
      </c>
      <c r="K8" s="37">
        <v>10</v>
      </c>
      <c r="L8" s="37">
        <v>1</v>
      </c>
      <c r="M8" s="37">
        <v>10</v>
      </c>
      <c r="N8" s="37">
        <v>0.52</v>
      </c>
      <c r="O8" s="37">
        <v>102</v>
      </c>
      <c r="P8" s="37">
        <v>4.6500000000000004</v>
      </c>
      <c r="Q8" s="37">
        <f>(C8+E8+I8+K8)</f>
        <v>132</v>
      </c>
      <c r="R8" s="37">
        <f>(D8+F8+J8+L8)</f>
        <v>6.28</v>
      </c>
      <c r="S8" s="37">
        <v>283</v>
      </c>
      <c r="T8" s="37">
        <v>9.74</v>
      </c>
      <c r="U8" s="37">
        <v>1</v>
      </c>
      <c r="V8" s="37">
        <v>9.2799999999999994</v>
      </c>
      <c r="W8" s="37">
        <v>0</v>
      </c>
      <c r="X8" s="37">
        <v>0</v>
      </c>
      <c r="Y8" s="37">
        <v>0</v>
      </c>
      <c r="Z8" s="37">
        <v>0</v>
      </c>
      <c r="AA8" s="37">
        <v>97</v>
      </c>
      <c r="AB8" s="37">
        <v>4.55</v>
      </c>
      <c r="AC8" s="37">
        <f>(S8+U8+W8+Y8)</f>
        <v>284</v>
      </c>
      <c r="AD8" s="37">
        <f>(T8+V8+X8+Z8)</f>
        <v>19.02</v>
      </c>
      <c r="AE8" s="37">
        <v>0</v>
      </c>
      <c r="AF8" s="37">
        <v>0</v>
      </c>
      <c r="AG8" s="37">
        <v>6</v>
      </c>
      <c r="AH8" s="37">
        <v>0.11</v>
      </c>
      <c r="AI8" s="37">
        <v>7</v>
      </c>
      <c r="AJ8" s="37">
        <v>1.18</v>
      </c>
      <c r="AK8" s="37">
        <v>7</v>
      </c>
      <c r="AL8" s="37">
        <v>0.23</v>
      </c>
      <c r="AM8" s="37">
        <v>0</v>
      </c>
      <c r="AN8" s="37">
        <v>0</v>
      </c>
      <c r="AO8" s="37">
        <v>23</v>
      </c>
      <c r="AP8" s="37">
        <v>0.13</v>
      </c>
      <c r="AQ8" s="37">
        <v>23</v>
      </c>
      <c r="AR8" s="37">
        <v>0.11</v>
      </c>
      <c r="AS8" s="37">
        <f>(Q8+AC8+AE8+AG8+AI8+AK8+AM8+AO8)</f>
        <v>459</v>
      </c>
      <c r="AT8" s="37">
        <f>(R8+AD8+AF8+AH8+AJ8+AL8+AN8+AP8)</f>
        <v>26.95</v>
      </c>
      <c r="AU8" s="37">
        <v>248</v>
      </c>
      <c r="AV8" s="37">
        <v>1.08</v>
      </c>
      <c r="AW8" s="37">
        <v>18</v>
      </c>
      <c r="AX8" s="37">
        <v>0.16</v>
      </c>
      <c r="AY8" s="37">
        <v>0</v>
      </c>
      <c r="AZ8" s="37">
        <v>0</v>
      </c>
      <c r="BA8" s="37">
        <v>1</v>
      </c>
      <c r="BB8" s="37">
        <v>0.15</v>
      </c>
      <c r="BC8" s="37">
        <v>3</v>
      </c>
      <c r="BD8" s="37">
        <v>1.8</v>
      </c>
      <c r="BE8" s="37">
        <v>13</v>
      </c>
      <c r="BF8" s="37">
        <v>0.65</v>
      </c>
      <c r="BG8" s="37">
        <v>311</v>
      </c>
      <c r="BH8" s="37">
        <v>4.0199999999999996</v>
      </c>
      <c r="BI8" s="37">
        <f>(AY8+BA8+BC8+BE8+BG8)</f>
        <v>328</v>
      </c>
      <c r="BJ8" s="37">
        <f>(AZ8+BB8+BD8+BF8+BH8)</f>
        <v>6.6199999999999992</v>
      </c>
      <c r="BK8" s="37">
        <f>(AS8+BI8)</f>
        <v>787</v>
      </c>
      <c r="BL8" s="37">
        <f>(AT8+BJ8)</f>
        <v>33.57</v>
      </c>
    </row>
    <row r="9" spans="1:64">
      <c r="A9" s="37">
        <v>2</v>
      </c>
      <c r="B9" s="38" t="s">
        <v>44</v>
      </c>
      <c r="C9" s="37">
        <v>91</v>
      </c>
      <c r="D9" s="37">
        <v>2.5099999999999998</v>
      </c>
      <c r="E9" s="37">
        <v>22</v>
      </c>
      <c r="F9" s="37">
        <v>1.04</v>
      </c>
      <c r="G9" s="37">
        <v>25</v>
      </c>
      <c r="H9" s="37">
        <v>0.69</v>
      </c>
      <c r="I9" s="37">
        <v>9</v>
      </c>
      <c r="J9" s="37">
        <v>0.55000000000000004</v>
      </c>
      <c r="K9" s="37">
        <v>10</v>
      </c>
      <c r="L9" s="37">
        <v>1</v>
      </c>
      <c r="M9" s="37">
        <v>10</v>
      </c>
      <c r="N9" s="37">
        <v>0.52</v>
      </c>
      <c r="O9" s="37">
        <v>102</v>
      </c>
      <c r="P9" s="37">
        <v>3.86</v>
      </c>
      <c r="Q9" s="37">
        <f>(C9+E9+I9+K9)</f>
        <v>132</v>
      </c>
      <c r="R9" s="37">
        <f>(D9+F9+J9+L9)</f>
        <v>5.0999999999999996</v>
      </c>
      <c r="S9" s="37">
        <v>314</v>
      </c>
      <c r="T9" s="37">
        <v>15.52</v>
      </c>
      <c r="U9" s="37">
        <v>2</v>
      </c>
      <c r="V9" s="37">
        <v>14.99</v>
      </c>
      <c r="W9" s="37">
        <v>0</v>
      </c>
      <c r="X9" s="37">
        <v>0</v>
      </c>
      <c r="Y9" s="37">
        <v>0</v>
      </c>
      <c r="Z9" s="37">
        <v>0</v>
      </c>
      <c r="AA9" s="37">
        <v>112</v>
      </c>
      <c r="AB9" s="37">
        <v>4.93</v>
      </c>
      <c r="AC9" s="37">
        <f>(S9+U9+W9+Y9)</f>
        <v>316</v>
      </c>
      <c r="AD9" s="37">
        <f>(T9+V9+X9+Z9)</f>
        <v>30.509999999999998</v>
      </c>
      <c r="AE9" s="37">
        <v>0</v>
      </c>
      <c r="AF9" s="37">
        <v>0</v>
      </c>
      <c r="AG9" s="37">
        <v>6</v>
      </c>
      <c r="AH9" s="37">
        <v>0.11</v>
      </c>
      <c r="AI9" s="37">
        <v>8</v>
      </c>
      <c r="AJ9" s="37">
        <v>1.18</v>
      </c>
      <c r="AK9" s="37">
        <v>7</v>
      </c>
      <c r="AL9" s="37">
        <v>0.23</v>
      </c>
      <c r="AM9" s="37">
        <v>0</v>
      </c>
      <c r="AN9" s="37">
        <v>0</v>
      </c>
      <c r="AO9" s="37">
        <v>23</v>
      </c>
      <c r="AP9" s="37">
        <v>0.13</v>
      </c>
      <c r="AQ9" s="37">
        <v>23</v>
      </c>
      <c r="AR9" s="37">
        <v>0.11</v>
      </c>
      <c r="AS9" s="37">
        <f>(Q9+AC9+AE9+AG9+AI9+AK9+AM9+AO9)</f>
        <v>492</v>
      </c>
      <c r="AT9" s="37">
        <f>(R9+AD9+AF9+AH9+AJ9+AL9+AN9+AP9)</f>
        <v>37.26</v>
      </c>
      <c r="AU9" s="37">
        <v>271</v>
      </c>
      <c r="AV9" s="37">
        <v>1.34</v>
      </c>
      <c r="AW9" s="37">
        <v>18</v>
      </c>
      <c r="AX9" s="37">
        <v>0.16</v>
      </c>
      <c r="AY9" s="37">
        <v>0</v>
      </c>
      <c r="AZ9" s="37">
        <v>0</v>
      </c>
      <c r="BA9" s="37">
        <v>0</v>
      </c>
      <c r="BB9" s="37">
        <v>0</v>
      </c>
      <c r="BC9" s="37">
        <v>3</v>
      </c>
      <c r="BD9" s="37">
        <v>1.8</v>
      </c>
      <c r="BE9" s="37">
        <v>12</v>
      </c>
      <c r="BF9" s="37">
        <v>0.65</v>
      </c>
      <c r="BG9" s="37">
        <v>732</v>
      </c>
      <c r="BH9" s="37">
        <v>7.72</v>
      </c>
      <c r="BI9" s="37">
        <f>(AY9+BA9+BC9+BE9+BG9)</f>
        <v>747</v>
      </c>
      <c r="BJ9" s="37">
        <f>(AZ9+BB9+BD9+BF9+BH9)</f>
        <v>10.17</v>
      </c>
      <c r="BK9" s="37">
        <f>(AS9+BI9)</f>
        <v>1239</v>
      </c>
      <c r="BL9" s="37">
        <f>(AT9+BJ9)</f>
        <v>47.43</v>
      </c>
    </row>
    <row r="10" spans="1:64">
      <c r="A10" s="37">
        <v>3</v>
      </c>
      <c r="B10" s="38" t="s">
        <v>45</v>
      </c>
      <c r="C10" s="37">
        <v>62</v>
      </c>
      <c r="D10" s="37">
        <v>2.4</v>
      </c>
      <c r="E10" s="37">
        <v>21</v>
      </c>
      <c r="F10" s="37">
        <v>0.24</v>
      </c>
      <c r="G10" s="37">
        <v>14</v>
      </c>
      <c r="H10" s="37">
        <v>0.39</v>
      </c>
      <c r="I10" s="37">
        <v>4</v>
      </c>
      <c r="J10" s="37">
        <v>0.25</v>
      </c>
      <c r="K10" s="37">
        <v>6</v>
      </c>
      <c r="L10" s="37">
        <v>0.5</v>
      </c>
      <c r="M10" s="37">
        <v>6</v>
      </c>
      <c r="N10" s="37">
        <v>0.26</v>
      </c>
      <c r="O10" s="37">
        <v>69</v>
      </c>
      <c r="P10" s="37">
        <v>1.25</v>
      </c>
      <c r="Q10" s="37">
        <f>(C10+E10+I10+K10)</f>
        <v>93</v>
      </c>
      <c r="R10" s="37">
        <f>(D10+F10+J10+L10)</f>
        <v>3.3899999999999997</v>
      </c>
      <c r="S10" s="37">
        <v>64</v>
      </c>
      <c r="T10" s="37">
        <v>2.0499999999999998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18</v>
      </c>
      <c r="AB10" s="37">
        <v>0.76</v>
      </c>
      <c r="AC10" s="37">
        <f>(S10+U10+W10+Y10)</f>
        <v>64</v>
      </c>
      <c r="AD10" s="37">
        <f>(T10+V10+X10+Z10)</f>
        <v>2.0499999999999998</v>
      </c>
      <c r="AE10" s="37">
        <v>0</v>
      </c>
      <c r="AF10" s="37">
        <v>0</v>
      </c>
      <c r="AG10" s="37">
        <v>3</v>
      </c>
      <c r="AH10" s="37">
        <v>0.06</v>
      </c>
      <c r="AI10" s="37">
        <v>2</v>
      </c>
      <c r="AJ10" s="37">
        <v>0.36</v>
      </c>
      <c r="AK10" s="37">
        <v>3</v>
      </c>
      <c r="AL10" s="37">
        <v>0.09</v>
      </c>
      <c r="AM10" s="37">
        <v>0</v>
      </c>
      <c r="AN10" s="37">
        <v>0</v>
      </c>
      <c r="AO10" s="37">
        <v>15</v>
      </c>
      <c r="AP10" s="37">
        <v>7.0000000000000007E-2</v>
      </c>
      <c r="AQ10" s="37">
        <v>15</v>
      </c>
      <c r="AR10" s="37">
        <v>0.06</v>
      </c>
      <c r="AS10" s="37">
        <f>(Q10+AC10+AE10+AG10+AI10+AK10+AM10+AO10)</f>
        <v>180</v>
      </c>
      <c r="AT10" s="37">
        <f>(R10+AD10+AF10+AH10+AJ10+AL10+AN10+AP10)</f>
        <v>6.02</v>
      </c>
      <c r="AU10" s="37">
        <v>90</v>
      </c>
      <c r="AV10" s="37">
        <v>0.18</v>
      </c>
      <c r="AW10" s="37">
        <v>6</v>
      </c>
      <c r="AX10" s="37">
        <v>0.05</v>
      </c>
      <c r="AY10" s="37">
        <v>0</v>
      </c>
      <c r="AZ10" s="37">
        <v>0</v>
      </c>
      <c r="BA10" s="37">
        <v>0</v>
      </c>
      <c r="BB10" s="37">
        <v>0</v>
      </c>
      <c r="BC10" s="37">
        <v>1</v>
      </c>
      <c r="BD10" s="37">
        <v>0.5</v>
      </c>
      <c r="BE10" s="37">
        <v>3</v>
      </c>
      <c r="BF10" s="37">
        <v>0.14000000000000001</v>
      </c>
      <c r="BG10" s="37">
        <v>47</v>
      </c>
      <c r="BH10" s="37">
        <v>0.75</v>
      </c>
      <c r="BI10" s="37">
        <f>(AY10+BA10+BC10+BE10+BG10)</f>
        <v>51</v>
      </c>
      <c r="BJ10" s="37">
        <f>(AZ10+BB10+BD10+BF10+BH10)</f>
        <v>1.3900000000000001</v>
      </c>
      <c r="BK10" s="37">
        <f>(AS10+BI10)</f>
        <v>231</v>
      </c>
      <c r="BL10" s="37">
        <f>(AT10+BJ10)</f>
        <v>7.41</v>
      </c>
    </row>
    <row r="11" spans="1:64">
      <c r="A11" s="37">
        <v>4</v>
      </c>
      <c r="B11" s="38" t="s">
        <v>46</v>
      </c>
      <c r="C11" s="37">
        <v>216</v>
      </c>
      <c r="D11" s="37">
        <v>15.31</v>
      </c>
      <c r="E11" s="37">
        <v>54</v>
      </c>
      <c r="F11" s="37">
        <v>2.46</v>
      </c>
      <c r="G11" s="37">
        <v>62</v>
      </c>
      <c r="H11" s="37">
        <v>1.71</v>
      </c>
      <c r="I11" s="37">
        <v>17</v>
      </c>
      <c r="J11" s="37">
        <v>1.26</v>
      </c>
      <c r="K11" s="37">
        <v>21</v>
      </c>
      <c r="L11" s="37">
        <v>2.08</v>
      </c>
      <c r="M11" s="37">
        <v>21</v>
      </c>
      <c r="N11" s="37">
        <v>1.08</v>
      </c>
      <c r="O11" s="37">
        <v>248</v>
      </c>
      <c r="P11" s="37">
        <v>11.99</v>
      </c>
      <c r="Q11" s="37">
        <f>(C11+E11+I11+K11)</f>
        <v>308</v>
      </c>
      <c r="R11" s="37">
        <f>(D11+F11+J11+L11)</f>
        <v>21.11</v>
      </c>
      <c r="S11" s="37">
        <v>499</v>
      </c>
      <c r="T11" s="37">
        <v>22.91</v>
      </c>
      <c r="U11" s="37">
        <v>2</v>
      </c>
      <c r="V11" s="37">
        <v>15.57</v>
      </c>
      <c r="W11" s="37">
        <v>0</v>
      </c>
      <c r="X11" s="37">
        <v>0</v>
      </c>
      <c r="Y11" s="37">
        <v>0</v>
      </c>
      <c r="Z11" s="37">
        <v>0</v>
      </c>
      <c r="AA11" s="37">
        <v>206</v>
      </c>
      <c r="AB11" s="37">
        <v>10.23</v>
      </c>
      <c r="AC11" s="37">
        <f>(S11+U11+W11+Y11)</f>
        <v>501</v>
      </c>
      <c r="AD11" s="37">
        <f>(T11+V11+X11+Z11)</f>
        <v>38.480000000000004</v>
      </c>
      <c r="AE11" s="37">
        <v>0</v>
      </c>
      <c r="AF11" s="37">
        <v>0</v>
      </c>
      <c r="AG11" s="37">
        <v>12</v>
      </c>
      <c r="AH11" s="37">
        <v>0.2</v>
      </c>
      <c r="AI11" s="37">
        <v>13</v>
      </c>
      <c r="AJ11" s="37">
        <v>2.16</v>
      </c>
      <c r="AK11" s="37">
        <v>14</v>
      </c>
      <c r="AL11" s="37">
        <v>0.42</v>
      </c>
      <c r="AM11" s="37">
        <v>6</v>
      </c>
      <c r="AN11" s="37">
        <v>0.04</v>
      </c>
      <c r="AO11" s="37">
        <v>45</v>
      </c>
      <c r="AP11" s="37">
        <v>0.28999999999999998</v>
      </c>
      <c r="AQ11" s="37">
        <v>50</v>
      </c>
      <c r="AR11" s="37">
        <v>0.25</v>
      </c>
      <c r="AS11" s="37">
        <f>(Q11+AC11+AE11+AG11+AI11+AK11+AM11+AO11)</f>
        <v>899</v>
      </c>
      <c r="AT11" s="37">
        <f>(R11+AD11+AF11+AH11+AJ11+AL11+AN11+AP11)</f>
        <v>62.7</v>
      </c>
      <c r="AU11" s="37">
        <v>542</v>
      </c>
      <c r="AV11" s="37">
        <v>2.44</v>
      </c>
      <c r="AW11" s="37">
        <v>36</v>
      </c>
      <c r="AX11" s="37">
        <v>0.32</v>
      </c>
      <c r="AY11" s="37">
        <v>0</v>
      </c>
      <c r="AZ11" s="37">
        <v>0</v>
      </c>
      <c r="BA11" s="37">
        <v>0</v>
      </c>
      <c r="BB11" s="37">
        <v>0</v>
      </c>
      <c r="BC11" s="37">
        <v>6</v>
      </c>
      <c r="BD11" s="37">
        <v>9.85</v>
      </c>
      <c r="BE11" s="37">
        <v>19</v>
      </c>
      <c r="BF11" s="37">
        <v>1.35</v>
      </c>
      <c r="BG11" s="37">
        <v>1130</v>
      </c>
      <c r="BH11" s="37">
        <v>16.75</v>
      </c>
      <c r="BI11" s="37">
        <f>(AY11+BA11+BC11+BE11+BG11)</f>
        <v>1155</v>
      </c>
      <c r="BJ11" s="37">
        <f>(AZ11+BB11+BD11+BF11+BH11)</f>
        <v>27.95</v>
      </c>
      <c r="BK11" s="37">
        <f>(AS11+BI11)</f>
        <v>2054</v>
      </c>
      <c r="BL11" s="37">
        <f>(AT11+BJ11)</f>
        <v>90.65</v>
      </c>
    </row>
    <row r="12" spans="1:64">
      <c r="A12" s="37">
        <v>5</v>
      </c>
      <c r="B12" s="38" t="s">
        <v>47</v>
      </c>
      <c r="C12" s="37">
        <v>222</v>
      </c>
      <c r="D12" s="37">
        <v>24.25</v>
      </c>
      <c r="E12" s="37">
        <v>63</v>
      </c>
      <c r="F12" s="37">
        <v>2.74</v>
      </c>
      <c r="G12" s="37">
        <v>71</v>
      </c>
      <c r="H12" s="37">
        <v>1.96</v>
      </c>
      <c r="I12" s="37">
        <v>17</v>
      </c>
      <c r="J12" s="37">
        <v>1.19</v>
      </c>
      <c r="K12" s="37">
        <v>20</v>
      </c>
      <c r="L12" s="37">
        <v>2.12</v>
      </c>
      <c r="M12" s="37">
        <v>20</v>
      </c>
      <c r="N12" s="37">
        <v>1.1000000000000001</v>
      </c>
      <c r="O12" s="37">
        <v>262</v>
      </c>
      <c r="P12" s="37">
        <v>19.45</v>
      </c>
      <c r="Q12" s="37">
        <f>(C12+E12+I12+K12)</f>
        <v>322</v>
      </c>
      <c r="R12" s="37">
        <f>(D12+F12+J12+L12)</f>
        <v>30.300000000000004</v>
      </c>
      <c r="S12" s="37">
        <v>467</v>
      </c>
      <c r="T12" s="37">
        <v>19.61</v>
      </c>
      <c r="U12" s="37">
        <v>4</v>
      </c>
      <c r="V12" s="37">
        <v>23.12</v>
      </c>
      <c r="W12" s="37">
        <v>0</v>
      </c>
      <c r="X12" s="37">
        <v>0</v>
      </c>
      <c r="Y12" s="37">
        <v>0</v>
      </c>
      <c r="Z12" s="37">
        <v>0</v>
      </c>
      <c r="AA12" s="37">
        <v>227</v>
      </c>
      <c r="AB12" s="37">
        <v>12</v>
      </c>
      <c r="AC12" s="37">
        <f>(S12+U12+W12+Y12)</f>
        <v>471</v>
      </c>
      <c r="AD12" s="37">
        <f>(T12+V12+X12+Z12)</f>
        <v>42.730000000000004</v>
      </c>
      <c r="AE12" s="37">
        <v>0</v>
      </c>
      <c r="AF12" s="37">
        <v>0</v>
      </c>
      <c r="AG12" s="37">
        <v>13</v>
      </c>
      <c r="AH12" s="37">
        <v>0.15</v>
      </c>
      <c r="AI12" s="37">
        <v>12</v>
      </c>
      <c r="AJ12" s="37">
        <v>2.06</v>
      </c>
      <c r="AK12" s="37">
        <v>14</v>
      </c>
      <c r="AL12" s="37">
        <v>0.44</v>
      </c>
      <c r="AM12" s="37">
        <v>2</v>
      </c>
      <c r="AN12" s="37">
        <v>0.02</v>
      </c>
      <c r="AO12" s="37">
        <v>44</v>
      </c>
      <c r="AP12" s="37">
        <v>0.28999999999999998</v>
      </c>
      <c r="AQ12" s="37">
        <v>47</v>
      </c>
      <c r="AR12" s="37">
        <v>0.26</v>
      </c>
      <c r="AS12" s="37">
        <f>(Q12+AC12+AE12+AG12+AI12+AK12+AM12+AO12)</f>
        <v>878</v>
      </c>
      <c r="AT12" s="37">
        <f>(R12+AD12+AF12+AH12+AJ12+AL12+AN12+AP12)</f>
        <v>75.990000000000009</v>
      </c>
      <c r="AU12" s="37">
        <v>568</v>
      </c>
      <c r="AV12" s="37">
        <v>3.44</v>
      </c>
      <c r="AW12" s="37">
        <v>46</v>
      </c>
      <c r="AX12" s="37">
        <v>0.41</v>
      </c>
      <c r="AY12" s="37">
        <v>0</v>
      </c>
      <c r="AZ12" s="37">
        <v>0</v>
      </c>
      <c r="BA12" s="37">
        <v>1</v>
      </c>
      <c r="BB12" s="37">
        <v>0.25</v>
      </c>
      <c r="BC12" s="37">
        <v>6</v>
      </c>
      <c r="BD12" s="37">
        <v>3.68</v>
      </c>
      <c r="BE12" s="37">
        <v>42</v>
      </c>
      <c r="BF12" s="37">
        <v>2</v>
      </c>
      <c r="BG12" s="37">
        <v>408</v>
      </c>
      <c r="BH12" s="37">
        <v>7.5</v>
      </c>
      <c r="BI12" s="37">
        <f>(AY12+BA12+BC12+BE12+BG12)</f>
        <v>457</v>
      </c>
      <c r="BJ12" s="37">
        <f>(AZ12+BB12+BD12+BF12+BH12)</f>
        <v>13.43</v>
      </c>
      <c r="BK12" s="37">
        <f>(AS12+BI12)</f>
        <v>1335</v>
      </c>
      <c r="BL12" s="37">
        <f>(AT12+BJ12)</f>
        <v>89.420000000000016</v>
      </c>
    </row>
    <row r="13" spans="1:64">
      <c r="A13" s="37">
        <v>6</v>
      </c>
      <c r="B13" s="38" t="s">
        <v>48</v>
      </c>
      <c r="C13" s="37">
        <v>69</v>
      </c>
      <c r="D13" s="37">
        <v>3.48</v>
      </c>
      <c r="E13" s="37">
        <v>12</v>
      </c>
      <c r="F13" s="37">
        <v>0.52</v>
      </c>
      <c r="G13" s="37">
        <v>15</v>
      </c>
      <c r="H13" s="37">
        <v>0.41</v>
      </c>
      <c r="I13" s="37">
        <v>4</v>
      </c>
      <c r="J13" s="37">
        <v>0.25</v>
      </c>
      <c r="K13" s="37">
        <v>6</v>
      </c>
      <c r="L13" s="37">
        <v>0.5</v>
      </c>
      <c r="M13" s="37">
        <v>6</v>
      </c>
      <c r="N13" s="37">
        <v>0.26</v>
      </c>
      <c r="O13" s="37">
        <v>76</v>
      </c>
      <c r="P13" s="37">
        <v>3.4</v>
      </c>
      <c r="Q13" s="37">
        <f>(C13+E13+I13+K13)</f>
        <v>91</v>
      </c>
      <c r="R13" s="37">
        <f>(D13+F13+J13+L13)</f>
        <v>4.75</v>
      </c>
      <c r="S13" s="37">
        <v>64</v>
      </c>
      <c r="T13" s="37">
        <v>2.73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18</v>
      </c>
      <c r="AB13" s="37">
        <v>0.76</v>
      </c>
      <c r="AC13" s="37">
        <f>(S13+U13+W13+Y13)</f>
        <v>64</v>
      </c>
      <c r="AD13" s="37">
        <f>(T13+V13+X13+Z13)</f>
        <v>2.73</v>
      </c>
      <c r="AE13" s="37">
        <v>0</v>
      </c>
      <c r="AF13" s="37">
        <v>0</v>
      </c>
      <c r="AG13" s="37">
        <v>4</v>
      </c>
      <c r="AH13" s="37">
        <v>0.05</v>
      </c>
      <c r="AI13" s="37">
        <v>3</v>
      </c>
      <c r="AJ13" s="37">
        <v>0.51</v>
      </c>
      <c r="AK13" s="37">
        <v>3</v>
      </c>
      <c r="AL13" s="37">
        <v>0.09</v>
      </c>
      <c r="AM13" s="37">
        <v>0</v>
      </c>
      <c r="AN13" s="37">
        <v>0</v>
      </c>
      <c r="AO13" s="37">
        <v>11</v>
      </c>
      <c r="AP13" s="37">
        <v>7.0000000000000007E-2</v>
      </c>
      <c r="AQ13" s="37">
        <v>13</v>
      </c>
      <c r="AR13" s="37">
        <v>0.06</v>
      </c>
      <c r="AS13" s="37">
        <f>(Q13+AC13+AE13+AG13+AI13+AK13+AM13+AO13)</f>
        <v>176</v>
      </c>
      <c r="AT13" s="37">
        <f>(R13+AD13+AF13+AH13+AJ13+AL13+AN13+AP13)</f>
        <v>8.2000000000000011</v>
      </c>
      <c r="AU13" s="37">
        <v>103</v>
      </c>
      <c r="AV13" s="37">
        <v>0.38</v>
      </c>
      <c r="AW13" s="37">
        <v>3</v>
      </c>
      <c r="AX13" s="37">
        <v>0.03</v>
      </c>
      <c r="AY13" s="37">
        <v>0</v>
      </c>
      <c r="AZ13" s="37">
        <v>0</v>
      </c>
      <c r="BA13" s="37">
        <v>0</v>
      </c>
      <c r="BB13" s="37">
        <v>0</v>
      </c>
      <c r="BC13" s="37">
        <v>1</v>
      </c>
      <c r="BD13" s="37">
        <v>0.5</v>
      </c>
      <c r="BE13" s="37">
        <v>2</v>
      </c>
      <c r="BF13" s="37">
        <v>7.0000000000000007E-2</v>
      </c>
      <c r="BG13" s="37">
        <v>35</v>
      </c>
      <c r="BH13" s="37">
        <v>0.75</v>
      </c>
      <c r="BI13" s="37">
        <f>(AY13+BA13+BC13+BE13+BG13)</f>
        <v>38</v>
      </c>
      <c r="BJ13" s="37">
        <f>(AZ13+BB13+BD13+BF13+BH13)</f>
        <v>1.32</v>
      </c>
      <c r="BK13" s="37">
        <f>(AS13+BI13)</f>
        <v>214</v>
      </c>
      <c r="BL13" s="37">
        <f>(AT13+BJ13)</f>
        <v>9.5200000000000014</v>
      </c>
    </row>
    <row r="14" spans="1:64">
      <c r="A14" s="37">
        <v>7</v>
      </c>
      <c r="B14" s="38" t="s">
        <v>49</v>
      </c>
      <c r="C14" s="37">
        <v>37</v>
      </c>
      <c r="D14" s="37">
        <v>1.39</v>
      </c>
      <c r="E14" s="37">
        <v>14</v>
      </c>
      <c r="F14" s="37">
        <v>0.1</v>
      </c>
      <c r="G14" s="37">
        <v>15</v>
      </c>
      <c r="H14" s="37">
        <v>0.41</v>
      </c>
      <c r="I14" s="37">
        <v>4</v>
      </c>
      <c r="J14" s="37">
        <v>0.34</v>
      </c>
      <c r="K14" s="37">
        <v>5</v>
      </c>
      <c r="L14" s="37">
        <v>0.54</v>
      </c>
      <c r="M14" s="37">
        <v>5</v>
      </c>
      <c r="N14" s="37">
        <v>0.28000000000000003</v>
      </c>
      <c r="O14" s="37">
        <v>45</v>
      </c>
      <c r="P14" s="37">
        <v>1.45</v>
      </c>
      <c r="Q14" s="37">
        <f>(C14+E14+I14+K14)</f>
        <v>60</v>
      </c>
      <c r="R14" s="37">
        <f>(D14+F14+J14+L14)</f>
        <v>2.37</v>
      </c>
      <c r="S14" s="37">
        <v>40</v>
      </c>
      <c r="T14" s="37">
        <v>1.28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30</v>
      </c>
      <c r="AB14" s="37">
        <v>2.02</v>
      </c>
      <c r="AC14" s="37">
        <f>(S14+U14+W14+Y14)</f>
        <v>40</v>
      </c>
      <c r="AD14" s="37">
        <f>(T14+V14+X14+Z14)</f>
        <v>1.28</v>
      </c>
      <c r="AE14" s="37">
        <v>0</v>
      </c>
      <c r="AF14" s="37">
        <v>0</v>
      </c>
      <c r="AG14" s="37">
        <v>1</v>
      </c>
      <c r="AH14" s="37">
        <v>0.01</v>
      </c>
      <c r="AI14" s="37">
        <v>2</v>
      </c>
      <c r="AJ14" s="37">
        <v>0.26</v>
      </c>
      <c r="AK14" s="37">
        <v>4</v>
      </c>
      <c r="AL14" s="37">
        <v>0.1</v>
      </c>
      <c r="AM14" s="37">
        <v>0</v>
      </c>
      <c r="AN14" s="37">
        <v>0</v>
      </c>
      <c r="AO14" s="37">
        <v>9</v>
      </c>
      <c r="AP14" s="37">
        <v>0.06</v>
      </c>
      <c r="AQ14" s="37">
        <v>9</v>
      </c>
      <c r="AR14" s="37">
        <v>0.05</v>
      </c>
      <c r="AS14" s="37">
        <f>(Q14+AC14+AE14+AG14+AI14+AK14+AM14+AO14)</f>
        <v>116</v>
      </c>
      <c r="AT14" s="37">
        <f>(R14+AD14+AF14+AH14+AJ14+AL14+AN14+AP14)</f>
        <v>4.0799999999999992</v>
      </c>
      <c r="AU14" s="37">
        <v>81</v>
      </c>
      <c r="AV14" s="37">
        <v>0.21</v>
      </c>
      <c r="AW14" s="37">
        <v>8</v>
      </c>
      <c r="AX14" s="37">
        <v>7.0000000000000007E-2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6</v>
      </c>
      <c r="BF14" s="37">
        <v>0.25</v>
      </c>
      <c r="BG14" s="37">
        <v>101</v>
      </c>
      <c r="BH14" s="37">
        <v>1</v>
      </c>
      <c r="BI14" s="37">
        <f>(AY14+BA14+BC14+BE14+BG14)</f>
        <v>107</v>
      </c>
      <c r="BJ14" s="37">
        <f>(AZ14+BB14+BD14+BF14+BH14)</f>
        <v>1.25</v>
      </c>
      <c r="BK14" s="37">
        <f>(AS14+BI14)</f>
        <v>223</v>
      </c>
      <c r="BL14" s="37">
        <f>(AT14+BJ14)</f>
        <v>5.3299999999999992</v>
      </c>
    </row>
    <row r="15" spans="1:64">
      <c r="A15" s="37">
        <v>8</v>
      </c>
      <c r="B15" s="38" t="s">
        <v>50</v>
      </c>
      <c r="C15" s="37">
        <v>91</v>
      </c>
      <c r="D15" s="37">
        <v>3.21</v>
      </c>
      <c r="E15" s="37">
        <v>20</v>
      </c>
      <c r="F15" s="37">
        <v>0.91</v>
      </c>
      <c r="G15" s="37">
        <v>23</v>
      </c>
      <c r="H15" s="37">
        <v>0.63</v>
      </c>
      <c r="I15" s="37">
        <v>8</v>
      </c>
      <c r="J15" s="37">
        <v>0.55000000000000004</v>
      </c>
      <c r="K15" s="37">
        <v>11</v>
      </c>
      <c r="L15" s="37">
        <v>1</v>
      </c>
      <c r="M15" s="37">
        <v>11</v>
      </c>
      <c r="N15" s="37">
        <v>0.52</v>
      </c>
      <c r="O15" s="37">
        <v>100</v>
      </c>
      <c r="P15" s="37">
        <v>4.13</v>
      </c>
      <c r="Q15" s="37">
        <f>(C15+E15+I15+K15)</f>
        <v>130</v>
      </c>
      <c r="R15" s="37">
        <f>(D15+F15+J15+L15)</f>
        <v>5.67</v>
      </c>
      <c r="S15" s="37">
        <v>125</v>
      </c>
      <c r="T15" s="37">
        <v>5.96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54</v>
      </c>
      <c r="AB15" s="37">
        <v>3.03</v>
      </c>
      <c r="AC15" s="37">
        <f>(S15+U15+W15+Y15)</f>
        <v>125</v>
      </c>
      <c r="AD15" s="37">
        <f>(T15+V15+X15+Z15)</f>
        <v>5.96</v>
      </c>
      <c r="AE15" s="37">
        <v>0</v>
      </c>
      <c r="AF15" s="37">
        <v>0</v>
      </c>
      <c r="AG15" s="37">
        <v>6</v>
      </c>
      <c r="AH15" s="37">
        <v>0.09</v>
      </c>
      <c r="AI15" s="37">
        <v>8</v>
      </c>
      <c r="AJ15" s="37">
        <v>1.1599999999999999</v>
      </c>
      <c r="AK15" s="37">
        <v>7</v>
      </c>
      <c r="AL15" s="37">
        <v>0.19</v>
      </c>
      <c r="AM15" s="37">
        <v>0</v>
      </c>
      <c r="AN15" s="37">
        <v>0</v>
      </c>
      <c r="AO15" s="37">
        <v>18</v>
      </c>
      <c r="AP15" s="37">
        <v>0.13</v>
      </c>
      <c r="AQ15" s="37">
        <v>18</v>
      </c>
      <c r="AR15" s="37">
        <v>0.11</v>
      </c>
      <c r="AS15" s="37">
        <f>(Q15+AC15+AE15+AG15+AI15+AK15+AM15+AO15)</f>
        <v>294</v>
      </c>
      <c r="AT15" s="37">
        <f>(R15+AD15+AF15+AH15+AJ15+AL15+AN15+AP15)</f>
        <v>13.2</v>
      </c>
      <c r="AU15" s="37">
        <v>178</v>
      </c>
      <c r="AV15" s="37">
        <v>0.61</v>
      </c>
      <c r="AW15" s="37">
        <v>10</v>
      </c>
      <c r="AX15" s="37">
        <v>0.09</v>
      </c>
      <c r="AY15" s="37">
        <v>0</v>
      </c>
      <c r="AZ15" s="37">
        <v>0</v>
      </c>
      <c r="BA15" s="37">
        <v>0</v>
      </c>
      <c r="BB15" s="37">
        <v>0</v>
      </c>
      <c r="BC15" s="37">
        <v>4</v>
      </c>
      <c r="BD15" s="37">
        <v>2.25</v>
      </c>
      <c r="BE15" s="37">
        <v>7</v>
      </c>
      <c r="BF15" s="37">
        <v>0.34</v>
      </c>
      <c r="BG15" s="37">
        <v>304</v>
      </c>
      <c r="BH15" s="37">
        <v>4.01</v>
      </c>
      <c r="BI15" s="37">
        <f>(AY15+BA15+BC15+BE15+BG15)</f>
        <v>315</v>
      </c>
      <c r="BJ15" s="37">
        <f>(AZ15+BB15+BD15+BF15+BH15)</f>
        <v>6.6</v>
      </c>
      <c r="BK15" s="37">
        <f>(AS15+BI15)</f>
        <v>609</v>
      </c>
      <c r="BL15" s="37">
        <f>(AT15+BJ15)</f>
        <v>19.799999999999997</v>
      </c>
    </row>
    <row r="16" spans="1:64">
      <c r="A16" s="37">
        <v>9</v>
      </c>
      <c r="B16" s="38" t="s">
        <v>51</v>
      </c>
      <c r="C16" s="37">
        <v>3204</v>
      </c>
      <c r="D16" s="37">
        <v>308.97000000000003</v>
      </c>
      <c r="E16" s="37">
        <v>574</v>
      </c>
      <c r="F16" s="37">
        <v>22.26</v>
      </c>
      <c r="G16" s="37">
        <v>720</v>
      </c>
      <c r="H16" s="37">
        <v>19.82</v>
      </c>
      <c r="I16" s="37">
        <v>160</v>
      </c>
      <c r="J16" s="37">
        <v>9.16</v>
      </c>
      <c r="K16" s="37">
        <v>165</v>
      </c>
      <c r="L16" s="37">
        <v>15.5</v>
      </c>
      <c r="M16" s="37">
        <v>165</v>
      </c>
      <c r="N16" s="37">
        <v>8.1199999999999992</v>
      </c>
      <c r="O16" s="37">
        <v>3788</v>
      </c>
      <c r="P16" s="37">
        <v>276.48</v>
      </c>
      <c r="Q16" s="37">
        <f>(C16+E16+I16+K16)</f>
        <v>4103</v>
      </c>
      <c r="R16" s="37">
        <f>(D16+F16+J16+L16)</f>
        <v>355.89000000000004</v>
      </c>
      <c r="S16" s="37">
        <v>1754</v>
      </c>
      <c r="T16" s="37">
        <v>76.87</v>
      </c>
      <c r="U16" s="37">
        <v>9</v>
      </c>
      <c r="V16" s="37">
        <v>75.67</v>
      </c>
      <c r="W16" s="37">
        <v>0</v>
      </c>
      <c r="X16" s="37">
        <v>0</v>
      </c>
      <c r="Y16" s="37">
        <v>0</v>
      </c>
      <c r="Z16" s="37">
        <v>0</v>
      </c>
      <c r="AA16" s="37">
        <v>965</v>
      </c>
      <c r="AB16" s="37">
        <v>48.64</v>
      </c>
      <c r="AC16" s="37">
        <f>(S16+U16+W16+Y16)</f>
        <v>1763</v>
      </c>
      <c r="AD16" s="37">
        <f>(T16+V16+X16+Z16)</f>
        <v>152.54000000000002</v>
      </c>
      <c r="AE16" s="37">
        <v>0</v>
      </c>
      <c r="AF16" s="37">
        <v>0</v>
      </c>
      <c r="AG16" s="37">
        <v>53</v>
      </c>
      <c r="AH16" s="37">
        <v>0.85</v>
      </c>
      <c r="AI16" s="37">
        <v>70</v>
      </c>
      <c r="AJ16" s="37">
        <v>10.7</v>
      </c>
      <c r="AK16" s="37">
        <v>94</v>
      </c>
      <c r="AL16" s="37">
        <v>2.4700000000000002</v>
      </c>
      <c r="AM16" s="37">
        <v>34</v>
      </c>
      <c r="AN16" s="37">
        <v>0.18</v>
      </c>
      <c r="AO16" s="37">
        <v>299</v>
      </c>
      <c r="AP16" s="37">
        <v>1.9</v>
      </c>
      <c r="AQ16" s="37">
        <v>295</v>
      </c>
      <c r="AR16" s="37">
        <v>1.78</v>
      </c>
      <c r="AS16" s="37">
        <f>(Q16+AC16+AE16+AG16+AI16+AK16+AM16+AO16)</f>
        <v>6416</v>
      </c>
      <c r="AT16" s="37">
        <f>(R16+AD16+AF16+AH16+AJ16+AL16+AN16+AP16)</f>
        <v>524.53000000000009</v>
      </c>
      <c r="AU16" s="37">
        <v>4398</v>
      </c>
      <c r="AV16" s="37">
        <v>28.03</v>
      </c>
      <c r="AW16" s="37">
        <v>571</v>
      </c>
      <c r="AX16" s="37">
        <v>5.03</v>
      </c>
      <c r="AY16" s="37">
        <v>0</v>
      </c>
      <c r="AZ16" s="37">
        <v>0</v>
      </c>
      <c r="BA16" s="37">
        <v>1</v>
      </c>
      <c r="BB16" s="37">
        <v>0.25</v>
      </c>
      <c r="BC16" s="37">
        <v>39</v>
      </c>
      <c r="BD16" s="37">
        <v>18.829999999999998</v>
      </c>
      <c r="BE16" s="37">
        <v>170</v>
      </c>
      <c r="BF16" s="37">
        <v>10.42</v>
      </c>
      <c r="BG16" s="37">
        <v>6661</v>
      </c>
      <c r="BH16" s="37">
        <v>83.26</v>
      </c>
      <c r="BI16" s="37">
        <f>(AY16+BA16+BC16+BE16+BG16)</f>
        <v>6871</v>
      </c>
      <c r="BJ16" s="37">
        <f>(AZ16+BB16+BD16+BF16+BH16)</f>
        <v>112.76</v>
      </c>
      <c r="BK16" s="37">
        <f>(AS16+BI16)</f>
        <v>13287</v>
      </c>
      <c r="BL16" s="37">
        <f>(AT16+BJ16)</f>
        <v>637.29000000000008</v>
      </c>
    </row>
    <row r="17" spans="1:64">
      <c r="A17" s="37">
        <v>10</v>
      </c>
      <c r="B17" s="38" t="s">
        <v>52</v>
      </c>
      <c r="C17" s="37">
        <v>3386</v>
      </c>
      <c r="D17" s="37">
        <v>252.39</v>
      </c>
      <c r="E17" s="37">
        <v>718</v>
      </c>
      <c r="F17" s="37">
        <v>31.33</v>
      </c>
      <c r="G17" s="37">
        <v>872</v>
      </c>
      <c r="H17" s="37">
        <v>24.03</v>
      </c>
      <c r="I17" s="37">
        <v>178</v>
      </c>
      <c r="J17" s="37">
        <v>11.93</v>
      </c>
      <c r="K17" s="37">
        <v>207</v>
      </c>
      <c r="L17" s="37">
        <v>19.190000000000001</v>
      </c>
      <c r="M17" s="37">
        <v>207</v>
      </c>
      <c r="N17" s="37">
        <v>10.11</v>
      </c>
      <c r="O17" s="37">
        <v>4159</v>
      </c>
      <c r="P17" s="37">
        <v>244.65</v>
      </c>
      <c r="Q17" s="37">
        <f>(C17+E17+I17+K17)</f>
        <v>4489</v>
      </c>
      <c r="R17" s="37">
        <f>(D17+F17+J17+L17)</f>
        <v>314.83999999999997</v>
      </c>
      <c r="S17" s="37">
        <v>2514</v>
      </c>
      <c r="T17" s="37">
        <v>106.17</v>
      </c>
      <c r="U17" s="37">
        <v>13</v>
      </c>
      <c r="V17" s="37">
        <v>135.77000000000001</v>
      </c>
      <c r="W17" s="37">
        <v>0</v>
      </c>
      <c r="X17" s="37">
        <v>0</v>
      </c>
      <c r="Y17" s="37">
        <v>0</v>
      </c>
      <c r="Z17" s="37">
        <v>0</v>
      </c>
      <c r="AA17" s="37">
        <v>1336</v>
      </c>
      <c r="AB17" s="37">
        <v>65.2</v>
      </c>
      <c r="AC17" s="37">
        <f>(S17+U17+W17+Y17)</f>
        <v>2527</v>
      </c>
      <c r="AD17" s="37">
        <f>(T17+V17+X17+Z17)</f>
        <v>241.94</v>
      </c>
      <c r="AE17" s="37">
        <v>15</v>
      </c>
      <c r="AF17" s="37">
        <v>2.44</v>
      </c>
      <c r="AG17" s="37">
        <v>75</v>
      </c>
      <c r="AH17" s="37">
        <v>1.27</v>
      </c>
      <c r="AI17" s="37">
        <v>92</v>
      </c>
      <c r="AJ17" s="37">
        <v>15.3</v>
      </c>
      <c r="AK17" s="37">
        <v>128</v>
      </c>
      <c r="AL17" s="37">
        <v>3.24</v>
      </c>
      <c r="AM17" s="37">
        <v>131</v>
      </c>
      <c r="AN17" s="37">
        <v>4.8600000000000003</v>
      </c>
      <c r="AO17" s="37">
        <v>402</v>
      </c>
      <c r="AP17" s="37">
        <v>2.5</v>
      </c>
      <c r="AQ17" s="37">
        <v>372</v>
      </c>
      <c r="AR17" s="37">
        <v>2.2599999999999998</v>
      </c>
      <c r="AS17" s="37">
        <f>(Q17+AC17+AE17+AG17+AI17+AK17+AM17+AO17)</f>
        <v>7859</v>
      </c>
      <c r="AT17" s="37">
        <f>(R17+AD17+AF17+AH17+AJ17+AL17+AN17+AP17)</f>
        <v>586.39</v>
      </c>
      <c r="AU17" s="37">
        <v>5077</v>
      </c>
      <c r="AV17" s="37">
        <v>30.62</v>
      </c>
      <c r="AW17" s="37">
        <v>624</v>
      </c>
      <c r="AX17" s="37">
        <v>5.5</v>
      </c>
      <c r="AY17" s="37">
        <v>0</v>
      </c>
      <c r="AZ17" s="37">
        <v>0</v>
      </c>
      <c r="BA17" s="37">
        <v>2</v>
      </c>
      <c r="BB17" s="37">
        <v>0.5</v>
      </c>
      <c r="BC17" s="37">
        <v>55</v>
      </c>
      <c r="BD17" s="37">
        <v>26.51</v>
      </c>
      <c r="BE17" s="37">
        <v>248</v>
      </c>
      <c r="BF17" s="37">
        <v>14.76</v>
      </c>
      <c r="BG17" s="37">
        <v>7140</v>
      </c>
      <c r="BH17" s="37">
        <v>117.5</v>
      </c>
      <c r="BI17" s="37">
        <f>(AY17+BA17+BC17+BE17+BG17)</f>
        <v>7445</v>
      </c>
      <c r="BJ17" s="37">
        <f>(AZ17+BB17+BD17+BF17+BH17)</f>
        <v>159.27000000000001</v>
      </c>
      <c r="BK17" s="37">
        <f>(AS17+BI17)</f>
        <v>15304</v>
      </c>
      <c r="BL17" s="37">
        <f>(AT17+BJ17)</f>
        <v>745.66</v>
      </c>
    </row>
    <row r="18" spans="1:64">
      <c r="A18" s="37">
        <v>11</v>
      </c>
      <c r="B18" s="38" t="s">
        <v>53</v>
      </c>
      <c r="C18" s="37">
        <v>222</v>
      </c>
      <c r="D18" s="37">
        <v>17.399999999999999</v>
      </c>
      <c r="E18" s="37">
        <v>68</v>
      </c>
      <c r="F18" s="37">
        <v>2.63</v>
      </c>
      <c r="G18" s="37">
        <v>75</v>
      </c>
      <c r="H18" s="37">
        <v>2.0699999999999998</v>
      </c>
      <c r="I18" s="37">
        <v>21</v>
      </c>
      <c r="J18" s="37">
        <v>1.34</v>
      </c>
      <c r="K18" s="37">
        <v>27</v>
      </c>
      <c r="L18" s="37">
        <v>2.66</v>
      </c>
      <c r="M18" s="37">
        <v>27</v>
      </c>
      <c r="N18" s="37">
        <v>1.34</v>
      </c>
      <c r="O18" s="37">
        <v>263</v>
      </c>
      <c r="P18" s="37">
        <v>15.18</v>
      </c>
      <c r="Q18" s="37">
        <f>(C18+E18+I18+K18)</f>
        <v>338</v>
      </c>
      <c r="R18" s="37">
        <f>(D18+F18+J18+L18)</f>
        <v>24.029999999999998</v>
      </c>
      <c r="S18" s="37">
        <v>292</v>
      </c>
      <c r="T18" s="37">
        <v>14.13</v>
      </c>
      <c r="U18" s="37">
        <v>2</v>
      </c>
      <c r="V18" s="37">
        <v>11.48</v>
      </c>
      <c r="W18" s="37">
        <v>0</v>
      </c>
      <c r="X18" s="37">
        <v>0</v>
      </c>
      <c r="Y18" s="37">
        <v>0</v>
      </c>
      <c r="Z18" s="37">
        <v>0</v>
      </c>
      <c r="AA18" s="37">
        <v>156</v>
      </c>
      <c r="AB18" s="37">
        <v>7.9</v>
      </c>
      <c r="AC18" s="37">
        <f>(S18+U18+W18+Y18)</f>
        <v>294</v>
      </c>
      <c r="AD18" s="37">
        <f>(T18+V18+X18+Z18)</f>
        <v>25.61</v>
      </c>
      <c r="AE18" s="37">
        <v>0</v>
      </c>
      <c r="AF18" s="37">
        <v>0</v>
      </c>
      <c r="AG18" s="37">
        <v>10</v>
      </c>
      <c r="AH18" s="37">
        <v>0.14000000000000001</v>
      </c>
      <c r="AI18" s="37">
        <v>13</v>
      </c>
      <c r="AJ18" s="37">
        <v>2.17</v>
      </c>
      <c r="AK18" s="37">
        <v>16</v>
      </c>
      <c r="AL18" s="37">
        <v>0.43</v>
      </c>
      <c r="AM18" s="37">
        <v>4</v>
      </c>
      <c r="AN18" s="37">
        <v>0.06</v>
      </c>
      <c r="AO18" s="37">
        <v>48</v>
      </c>
      <c r="AP18" s="37">
        <v>0.34</v>
      </c>
      <c r="AQ18" s="37">
        <v>39</v>
      </c>
      <c r="AR18" s="37">
        <v>0.3</v>
      </c>
      <c r="AS18" s="37">
        <f>(Q18+AC18+AE18+AG18+AI18+AK18+AM18+AO18)</f>
        <v>723</v>
      </c>
      <c r="AT18" s="37">
        <f>(R18+AD18+AF18+AH18+AJ18+AL18+AN18+AP18)</f>
        <v>52.780000000000008</v>
      </c>
      <c r="AU18" s="37">
        <v>487</v>
      </c>
      <c r="AV18" s="37">
        <v>2.29</v>
      </c>
      <c r="AW18" s="37">
        <v>42</v>
      </c>
      <c r="AX18" s="37">
        <v>0.37</v>
      </c>
      <c r="AY18" s="37">
        <v>0</v>
      </c>
      <c r="AZ18" s="37">
        <v>0</v>
      </c>
      <c r="BA18" s="37">
        <v>0</v>
      </c>
      <c r="BB18" s="37">
        <v>0</v>
      </c>
      <c r="BC18" s="37">
        <v>8</v>
      </c>
      <c r="BD18" s="37">
        <v>4.2</v>
      </c>
      <c r="BE18" s="37">
        <v>27</v>
      </c>
      <c r="BF18" s="37">
        <v>1.93</v>
      </c>
      <c r="BG18" s="37">
        <v>752</v>
      </c>
      <c r="BH18" s="37">
        <v>10.24</v>
      </c>
      <c r="BI18" s="37">
        <f>(AY18+BA18+BC18+BE18+BG18)</f>
        <v>787</v>
      </c>
      <c r="BJ18" s="37">
        <f>(AZ18+BB18+BD18+BF18+BH18)</f>
        <v>16.37</v>
      </c>
      <c r="BK18" s="37">
        <f>(AS18+BI18)</f>
        <v>1510</v>
      </c>
      <c r="BL18" s="37">
        <f>(AT18+BJ18)</f>
        <v>69.150000000000006</v>
      </c>
    </row>
    <row r="19" spans="1:64">
      <c r="A19" s="37">
        <v>12</v>
      </c>
      <c r="B19" s="38" t="s">
        <v>54</v>
      </c>
      <c r="C19" s="37">
        <v>202</v>
      </c>
      <c r="D19" s="37">
        <v>21.31</v>
      </c>
      <c r="E19" s="37">
        <v>51</v>
      </c>
      <c r="F19" s="37">
        <v>1.62</v>
      </c>
      <c r="G19" s="37">
        <v>59</v>
      </c>
      <c r="H19" s="37">
        <v>1.62</v>
      </c>
      <c r="I19" s="37">
        <v>11</v>
      </c>
      <c r="J19" s="37">
        <v>0.85</v>
      </c>
      <c r="K19" s="37">
        <v>18</v>
      </c>
      <c r="L19" s="37">
        <v>1.56</v>
      </c>
      <c r="M19" s="37">
        <v>18</v>
      </c>
      <c r="N19" s="37">
        <v>0.81</v>
      </c>
      <c r="O19" s="37">
        <v>237</v>
      </c>
      <c r="P19" s="37">
        <v>15.63</v>
      </c>
      <c r="Q19" s="37">
        <f>(C19+E19+I19+K19)</f>
        <v>282</v>
      </c>
      <c r="R19" s="37">
        <f>(D19+F19+J19+L19)</f>
        <v>25.34</v>
      </c>
      <c r="S19" s="37">
        <v>255</v>
      </c>
      <c r="T19" s="37">
        <v>10.92</v>
      </c>
      <c r="U19" s="37">
        <v>2</v>
      </c>
      <c r="V19" s="37">
        <v>15.47</v>
      </c>
      <c r="W19" s="37">
        <v>0</v>
      </c>
      <c r="X19" s="37">
        <v>0</v>
      </c>
      <c r="Y19" s="37">
        <v>0</v>
      </c>
      <c r="Z19" s="37">
        <v>0</v>
      </c>
      <c r="AA19" s="37">
        <v>101</v>
      </c>
      <c r="AB19" s="37">
        <v>4.92</v>
      </c>
      <c r="AC19" s="37">
        <f>(S19+U19+W19+Y19)</f>
        <v>257</v>
      </c>
      <c r="AD19" s="37">
        <f>(T19+V19+X19+Z19)</f>
        <v>26.39</v>
      </c>
      <c r="AE19" s="37">
        <v>0</v>
      </c>
      <c r="AF19" s="37">
        <v>0</v>
      </c>
      <c r="AG19" s="37">
        <v>10</v>
      </c>
      <c r="AH19" s="37">
        <v>0.12</v>
      </c>
      <c r="AI19" s="37">
        <v>8</v>
      </c>
      <c r="AJ19" s="37">
        <v>1.53</v>
      </c>
      <c r="AK19" s="37">
        <v>10</v>
      </c>
      <c r="AL19" s="37">
        <v>0.28000000000000003</v>
      </c>
      <c r="AM19" s="37">
        <v>2</v>
      </c>
      <c r="AN19" s="37">
        <v>0</v>
      </c>
      <c r="AO19" s="37">
        <v>36</v>
      </c>
      <c r="AP19" s="37">
        <v>0.24</v>
      </c>
      <c r="AQ19" s="37">
        <v>20</v>
      </c>
      <c r="AR19" s="37">
        <v>0.21</v>
      </c>
      <c r="AS19" s="37">
        <f>(Q19+AC19+AE19+AG19+AI19+AK19+AM19+AO19)</f>
        <v>605</v>
      </c>
      <c r="AT19" s="37">
        <f>(R19+AD19+AF19+AH19+AJ19+AL19+AN19+AP19)</f>
        <v>53.900000000000006</v>
      </c>
      <c r="AU19" s="37">
        <v>377</v>
      </c>
      <c r="AV19" s="37">
        <v>2.41</v>
      </c>
      <c r="AW19" s="37">
        <v>34</v>
      </c>
      <c r="AX19" s="37">
        <v>0.3</v>
      </c>
      <c r="AY19" s="37">
        <v>0</v>
      </c>
      <c r="AZ19" s="37">
        <v>0</v>
      </c>
      <c r="BA19" s="37">
        <v>0</v>
      </c>
      <c r="BB19" s="37">
        <v>0</v>
      </c>
      <c r="BC19" s="37">
        <v>7</v>
      </c>
      <c r="BD19" s="37">
        <v>3.87</v>
      </c>
      <c r="BE19" s="37">
        <v>25</v>
      </c>
      <c r="BF19" s="37">
        <v>0.93</v>
      </c>
      <c r="BG19" s="37">
        <v>630</v>
      </c>
      <c r="BH19" s="37">
        <v>5.88</v>
      </c>
      <c r="BI19" s="37">
        <f>(AY19+BA19+BC19+BE19+BG19)</f>
        <v>662</v>
      </c>
      <c r="BJ19" s="37">
        <f>(AZ19+BB19+BD19+BF19+BH19)</f>
        <v>10.68</v>
      </c>
      <c r="BK19" s="37">
        <f>(AS19+BI19)</f>
        <v>1267</v>
      </c>
      <c r="BL19" s="37">
        <f>(AT19+BJ19)</f>
        <v>64.580000000000013</v>
      </c>
    </row>
    <row r="20" spans="1:64">
      <c r="A20" s="37">
        <v>13</v>
      </c>
      <c r="B20" s="38" t="s">
        <v>55</v>
      </c>
      <c r="C20" s="37">
        <v>161</v>
      </c>
      <c r="D20" s="37">
        <v>6.89</v>
      </c>
      <c r="E20" s="37">
        <v>34</v>
      </c>
      <c r="F20" s="37">
        <v>1.72</v>
      </c>
      <c r="G20" s="37">
        <v>33</v>
      </c>
      <c r="H20" s="37">
        <v>0.61</v>
      </c>
      <c r="I20" s="37">
        <v>12</v>
      </c>
      <c r="J20" s="37">
        <v>0.85</v>
      </c>
      <c r="K20" s="37">
        <v>16</v>
      </c>
      <c r="L20" s="37">
        <v>1.58</v>
      </c>
      <c r="M20" s="37">
        <v>16</v>
      </c>
      <c r="N20" s="37">
        <v>0.86</v>
      </c>
      <c r="O20" s="37">
        <v>140</v>
      </c>
      <c r="P20" s="37">
        <v>5.27</v>
      </c>
      <c r="Q20" s="37">
        <f>(C20+E20+I20+K20)</f>
        <v>223</v>
      </c>
      <c r="R20" s="37">
        <f>(D20+F20+J20+L20)</f>
        <v>11.04</v>
      </c>
      <c r="S20" s="37">
        <v>268</v>
      </c>
      <c r="T20" s="37">
        <v>11.4</v>
      </c>
      <c r="U20" s="37">
        <v>1</v>
      </c>
      <c r="V20" s="37">
        <v>2.2999999999999998</v>
      </c>
      <c r="W20" s="37">
        <v>0</v>
      </c>
      <c r="X20" s="37">
        <v>0</v>
      </c>
      <c r="Y20" s="37">
        <v>0</v>
      </c>
      <c r="Z20" s="37">
        <v>0</v>
      </c>
      <c r="AA20" s="37">
        <v>187</v>
      </c>
      <c r="AB20" s="37">
        <v>11.18</v>
      </c>
      <c r="AC20" s="37">
        <f>(S20+U20+W20+Y20)</f>
        <v>269</v>
      </c>
      <c r="AD20" s="37">
        <f>(T20+V20+X20+Z20)</f>
        <v>13.7</v>
      </c>
      <c r="AE20" s="37">
        <v>0</v>
      </c>
      <c r="AF20" s="37">
        <v>0</v>
      </c>
      <c r="AG20" s="37">
        <v>9</v>
      </c>
      <c r="AH20" s="37">
        <v>0.21</v>
      </c>
      <c r="AI20" s="37">
        <v>11</v>
      </c>
      <c r="AJ20" s="37">
        <v>2.41</v>
      </c>
      <c r="AK20" s="37">
        <v>21</v>
      </c>
      <c r="AL20" s="37">
        <v>0.56999999999999995</v>
      </c>
      <c r="AM20" s="37">
        <v>6</v>
      </c>
      <c r="AN20" s="37">
        <v>0.04</v>
      </c>
      <c r="AO20" s="37">
        <v>53</v>
      </c>
      <c r="AP20" s="37">
        <v>0.31</v>
      </c>
      <c r="AQ20" s="37">
        <v>25</v>
      </c>
      <c r="AR20" s="37">
        <v>0.2</v>
      </c>
      <c r="AS20" s="37">
        <f>(Q20+AC20+AE20+AG20+AI20+AK20+AM20+AO20)</f>
        <v>592</v>
      </c>
      <c r="AT20" s="37">
        <f>(R20+AD20+AF20+AH20+AJ20+AL20+AN20+AP20)</f>
        <v>28.279999999999998</v>
      </c>
      <c r="AU20" s="37">
        <v>205</v>
      </c>
      <c r="AV20" s="37">
        <v>9.36</v>
      </c>
      <c r="AW20" s="37">
        <v>56</v>
      </c>
      <c r="AX20" s="37">
        <v>0.38</v>
      </c>
      <c r="AY20" s="37">
        <v>0</v>
      </c>
      <c r="AZ20" s="37">
        <v>0</v>
      </c>
      <c r="BA20" s="37">
        <v>0</v>
      </c>
      <c r="BB20" s="37">
        <v>0</v>
      </c>
      <c r="BC20" s="37">
        <v>6</v>
      </c>
      <c r="BD20" s="37">
        <v>3.5</v>
      </c>
      <c r="BE20" s="37">
        <v>26</v>
      </c>
      <c r="BF20" s="37">
        <v>1.67</v>
      </c>
      <c r="BG20" s="37">
        <v>351</v>
      </c>
      <c r="BH20" s="37">
        <v>4.66</v>
      </c>
      <c r="BI20" s="37">
        <f>(AY20+BA20+BC20+BE20+BG20)</f>
        <v>383</v>
      </c>
      <c r="BJ20" s="37">
        <f>(AZ20+BB20+BD20+BF20+BH20)</f>
        <v>9.83</v>
      </c>
      <c r="BK20" s="37">
        <f>(AS20+BI20)</f>
        <v>975</v>
      </c>
      <c r="BL20" s="37">
        <f>(AT20+BJ20)</f>
        <v>38.11</v>
      </c>
    </row>
    <row r="21" spans="1:64">
      <c r="A21" s="37">
        <v>14</v>
      </c>
      <c r="B21" s="38" t="s">
        <v>56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f>(C21+E21+I21+K21)</f>
        <v>0</v>
      </c>
      <c r="R21" s="37">
        <f>(D21+F21+J21+L21)</f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f>(S21+U21+W21+Y21)</f>
        <v>0</v>
      </c>
      <c r="AD21" s="37">
        <f>(T21+V21+X21+Z21)</f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f>(Q21+AC21+AE21+AG21+AI21+AK21+AM21+AO21)</f>
        <v>0</v>
      </c>
      <c r="AT21" s="37">
        <f>(R21+AD21+AF21+AH21+AJ21+AL21+AN21+AP21)</f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f>(AY21+BA21+BC21+BE21+BG21)</f>
        <v>0</v>
      </c>
      <c r="BJ21" s="37">
        <f>(AZ21+BB21+BD21+BF21+BH21)</f>
        <v>0</v>
      </c>
      <c r="BK21" s="37">
        <f>(AS21+BI21)</f>
        <v>0</v>
      </c>
      <c r="BL21" s="37">
        <f>(AT21+BJ21)</f>
        <v>0</v>
      </c>
    </row>
    <row r="22" spans="1:64">
      <c r="A22" s="37">
        <v>15</v>
      </c>
      <c r="B22" s="38" t="s">
        <v>57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f>(C22+E22+I22+K22)</f>
        <v>0</v>
      </c>
      <c r="R22" s="37">
        <f>(D22+F22+J22+L22)</f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f>(S22+U22+W22+Y22)</f>
        <v>0</v>
      </c>
      <c r="AD22" s="37">
        <f>(T22+V22+X22+Z22)</f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f>(Q22+AC22+AE22+AG22+AI22+AK22+AM22+AO22)</f>
        <v>0</v>
      </c>
      <c r="AT22" s="37">
        <f>(R22+AD22+AF22+AH22+AJ22+AL22+AN22+AP22)</f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f>(AY22+BA22+BC22+BE22+BG22)</f>
        <v>0</v>
      </c>
      <c r="BJ22" s="37">
        <f>(AZ22+BB22+BD22+BF22+BH22)</f>
        <v>0</v>
      </c>
      <c r="BK22" s="37">
        <f>(AS22+BI22)</f>
        <v>0</v>
      </c>
      <c r="BL22" s="37">
        <f>(AT22+BJ22)</f>
        <v>0</v>
      </c>
    </row>
    <row r="23" spans="1:64">
      <c r="A23" s="37">
        <v>16</v>
      </c>
      <c r="B23" s="38" t="s">
        <v>58</v>
      </c>
      <c r="C23" s="37">
        <v>1344</v>
      </c>
      <c r="D23" s="37">
        <v>124.76</v>
      </c>
      <c r="E23" s="37">
        <v>327</v>
      </c>
      <c r="F23" s="37">
        <v>12.76</v>
      </c>
      <c r="G23" s="37">
        <v>378</v>
      </c>
      <c r="H23" s="37">
        <v>10.41</v>
      </c>
      <c r="I23" s="37">
        <v>57</v>
      </c>
      <c r="J23" s="37">
        <v>4.8899999999999997</v>
      </c>
      <c r="K23" s="37">
        <v>61</v>
      </c>
      <c r="L23" s="37">
        <v>7.28</v>
      </c>
      <c r="M23" s="37">
        <v>61</v>
      </c>
      <c r="N23" s="37">
        <v>3.85</v>
      </c>
      <c r="O23" s="37">
        <v>1672</v>
      </c>
      <c r="P23" s="37">
        <v>106</v>
      </c>
      <c r="Q23" s="37">
        <f>(C23+E23+I23+K23)</f>
        <v>1789</v>
      </c>
      <c r="R23" s="37">
        <f>(D23+F23+J23+L23)</f>
        <v>149.69</v>
      </c>
      <c r="S23" s="37">
        <v>1469</v>
      </c>
      <c r="T23" s="37">
        <v>67.69</v>
      </c>
      <c r="U23" s="37">
        <v>12</v>
      </c>
      <c r="V23" s="37">
        <v>89.27</v>
      </c>
      <c r="W23" s="37">
        <v>0</v>
      </c>
      <c r="X23" s="37">
        <v>0</v>
      </c>
      <c r="Y23" s="37">
        <v>0</v>
      </c>
      <c r="Z23" s="37">
        <v>0</v>
      </c>
      <c r="AA23" s="37">
        <v>709</v>
      </c>
      <c r="AB23" s="37">
        <v>38.159999999999997</v>
      </c>
      <c r="AC23" s="37">
        <f>(S23+U23+W23+Y23)</f>
        <v>1481</v>
      </c>
      <c r="AD23" s="37">
        <f>(T23+V23+X23+Z23)</f>
        <v>156.95999999999998</v>
      </c>
      <c r="AE23" s="37">
        <v>0</v>
      </c>
      <c r="AF23" s="37">
        <v>0</v>
      </c>
      <c r="AG23" s="37">
        <v>31</v>
      </c>
      <c r="AH23" s="37">
        <v>0.67</v>
      </c>
      <c r="AI23" s="37">
        <v>43</v>
      </c>
      <c r="AJ23" s="37">
        <v>6.85</v>
      </c>
      <c r="AK23" s="37">
        <v>53</v>
      </c>
      <c r="AL23" s="37">
        <v>1.26</v>
      </c>
      <c r="AM23" s="37">
        <v>18</v>
      </c>
      <c r="AN23" s="37">
        <v>0.14000000000000001</v>
      </c>
      <c r="AO23" s="37">
        <v>154</v>
      </c>
      <c r="AP23" s="37">
        <v>1.01</v>
      </c>
      <c r="AQ23" s="37">
        <v>169</v>
      </c>
      <c r="AR23" s="37">
        <v>0.88</v>
      </c>
      <c r="AS23" s="37">
        <f>(Q23+AC23+AE23+AG23+AI23+AK23+AM23+AO23)</f>
        <v>3569</v>
      </c>
      <c r="AT23" s="37">
        <f>(R23+AD23+AF23+AH23+AJ23+AL23+AN23+AP23)</f>
        <v>316.58</v>
      </c>
      <c r="AU23" s="37">
        <v>2490</v>
      </c>
      <c r="AV23" s="37">
        <v>14.71</v>
      </c>
      <c r="AW23" s="37">
        <v>48</v>
      </c>
      <c r="AX23" s="37">
        <v>0.31</v>
      </c>
      <c r="AY23" s="37">
        <v>0</v>
      </c>
      <c r="AZ23" s="37">
        <v>0</v>
      </c>
      <c r="BA23" s="37">
        <v>5</v>
      </c>
      <c r="BB23" s="37">
        <v>0.75</v>
      </c>
      <c r="BC23" s="37">
        <v>23</v>
      </c>
      <c r="BD23" s="37">
        <v>21.28</v>
      </c>
      <c r="BE23" s="37">
        <v>186</v>
      </c>
      <c r="BF23" s="37">
        <v>9.92</v>
      </c>
      <c r="BG23" s="37">
        <v>2886</v>
      </c>
      <c r="BH23" s="37">
        <v>53.6</v>
      </c>
      <c r="BI23" s="37">
        <f>(AY23+BA23+BC23+BE23+BG23)</f>
        <v>3100</v>
      </c>
      <c r="BJ23" s="37">
        <f>(AZ23+BB23+BD23+BF23+BH23)</f>
        <v>85.550000000000011</v>
      </c>
      <c r="BK23" s="37">
        <f>(AS23+BI23)</f>
        <v>6669</v>
      </c>
      <c r="BL23" s="37">
        <f>(AT23+BJ23)</f>
        <v>402.13</v>
      </c>
    </row>
    <row r="24" spans="1:64">
      <c r="A24" s="37">
        <v>17</v>
      </c>
      <c r="B24" s="38" t="s">
        <v>59</v>
      </c>
      <c r="C24" s="37">
        <v>363</v>
      </c>
      <c r="D24" s="37">
        <v>22.73</v>
      </c>
      <c r="E24" s="37">
        <v>114</v>
      </c>
      <c r="F24" s="37">
        <v>5.33</v>
      </c>
      <c r="G24" s="37">
        <v>129</v>
      </c>
      <c r="H24" s="37">
        <v>3.55</v>
      </c>
      <c r="I24" s="37">
        <v>21</v>
      </c>
      <c r="J24" s="37">
        <v>2.06</v>
      </c>
      <c r="K24" s="37">
        <v>30</v>
      </c>
      <c r="L24" s="37">
        <v>3.22</v>
      </c>
      <c r="M24" s="37">
        <v>30</v>
      </c>
      <c r="N24" s="37">
        <v>1.67</v>
      </c>
      <c r="O24" s="37">
        <v>468</v>
      </c>
      <c r="P24" s="37">
        <v>24.59</v>
      </c>
      <c r="Q24" s="37">
        <f>(C24+E24+I24+K24)</f>
        <v>528</v>
      </c>
      <c r="R24" s="37">
        <f>(D24+F24+J24+L24)</f>
        <v>33.340000000000003</v>
      </c>
      <c r="S24" s="37">
        <v>809</v>
      </c>
      <c r="T24" s="37">
        <v>22.37</v>
      </c>
      <c r="U24" s="37">
        <v>6</v>
      </c>
      <c r="V24" s="37">
        <v>38.299999999999997</v>
      </c>
      <c r="W24" s="37">
        <v>0</v>
      </c>
      <c r="X24" s="37">
        <v>0</v>
      </c>
      <c r="Y24" s="37">
        <v>0</v>
      </c>
      <c r="Z24" s="37">
        <v>0</v>
      </c>
      <c r="AA24" s="37">
        <v>413</v>
      </c>
      <c r="AB24" s="37">
        <v>24</v>
      </c>
      <c r="AC24" s="37">
        <f>(S24+U24+W24+Y24)</f>
        <v>815</v>
      </c>
      <c r="AD24" s="37">
        <f>(T24+V24+X24+Z24)</f>
        <v>60.67</v>
      </c>
      <c r="AE24" s="37">
        <v>0</v>
      </c>
      <c r="AF24" s="37">
        <v>0</v>
      </c>
      <c r="AG24" s="37">
        <v>16</v>
      </c>
      <c r="AH24" s="37">
        <v>0.3</v>
      </c>
      <c r="AI24" s="37">
        <v>25</v>
      </c>
      <c r="AJ24" s="37">
        <v>3.83</v>
      </c>
      <c r="AK24" s="37">
        <v>22</v>
      </c>
      <c r="AL24" s="37">
        <v>0.56999999999999995</v>
      </c>
      <c r="AM24" s="37">
        <v>9</v>
      </c>
      <c r="AN24" s="37">
        <v>0.06</v>
      </c>
      <c r="AO24" s="37">
        <v>58</v>
      </c>
      <c r="AP24" s="37">
        <v>0.39</v>
      </c>
      <c r="AQ24" s="37">
        <v>60</v>
      </c>
      <c r="AR24" s="37">
        <v>0.34</v>
      </c>
      <c r="AS24" s="37">
        <f>(Q24+AC24+AE24+AG24+AI24+AK24+AM24+AO24)</f>
        <v>1473</v>
      </c>
      <c r="AT24" s="37">
        <f>(R24+AD24+AF24+AH24+AJ24+AL24+AN24+AP24)</f>
        <v>99.16</v>
      </c>
      <c r="AU24" s="37">
        <v>981</v>
      </c>
      <c r="AV24" s="37">
        <v>4.6500000000000004</v>
      </c>
      <c r="AW24" s="37">
        <v>24</v>
      </c>
      <c r="AX24" s="37">
        <v>0.15</v>
      </c>
      <c r="AY24" s="37">
        <v>0</v>
      </c>
      <c r="AZ24" s="37">
        <v>0</v>
      </c>
      <c r="BA24" s="37">
        <v>2</v>
      </c>
      <c r="BB24" s="37">
        <v>0.48</v>
      </c>
      <c r="BC24" s="37">
        <v>15</v>
      </c>
      <c r="BD24" s="37">
        <v>8.39</v>
      </c>
      <c r="BE24" s="37">
        <v>109</v>
      </c>
      <c r="BF24" s="37">
        <v>5.94</v>
      </c>
      <c r="BG24" s="37">
        <v>2303</v>
      </c>
      <c r="BH24" s="37">
        <v>31.7</v>
      </c>
      <c r="BI24" s="37">
        <f>(AY24+BA24+BC24+BE24+BG24)</f>
        <v>2429</v>
      </c>
      <c r="BJ24" s="37">
        <f>(AZ24+BB24+BD24+BF24+BH24)</f>
        <v>46.510000000000005</v>
      </c>
      <c r="BK24" s="37">
        <f>(AS24+BI24)</f>
        <v>3902</v>
      </c>
      <c r="BL24" s="37">
        <f>(AT24+BJ24)</f>
        <v>145.67000000000002</v>
      </c>
    </row>
    <row r="25" spans="1:64">
      <c r="A25" s="37">
        <v>18</v>
      </c>
      <c r="B25" s="38" t="s">
        <v>60</v>
      </c>
      <c r="C25" s="37">
        <v>69</v>
      </c>
      <c r="D25" s="37">
        <v>2.09</v>
      </c>
      <c r="E25" s="37">
        <v>15</v>
      </c>
      <c r="F25" s="37">
        <v>0.81</v>
      </c>
      <c r="G25" s="37">
        <v>18</v>
      </c>
      <c r="H25" s="37">
        <v>0.5</v>
      </c>
      <c r="I25" s="37">
        <v>4</v>
      </c>
      <c r="J25" s="37">
        <v>0.28000000000000003</v>
      </c>
      <c r="K25" s="37">
        <v>6</v>
      </c>
      <c r="L25" s="37">
        <v>0.5</v>
      </c>
      <c r="M25" s="37">
        <v>6</v>
      </c>
      <c r="N25" s="37">
        <v>0.26</v>
      </c>
      <c r="O25" s="37">
        <v>79</v>
      </c>
      <c r="P25" s="37">
        <v>2.68</v>
      </c>
      <c r="Q25" s="37">
        <f>(C25+E25+I25+K25)</f>
        <v>94</v>
      </c>
      <c r="R25" s="37">
        <f>(D25+F25+J25+L25)</f>
        <v>3.6799999999999997</v>
      </c>
      <c r="S25" s="37">
        <v>85</v>
      </c>
      <c r="T25" s="37">
        <v>2.73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24</v>
      </c>
      <c r="AB25" s="37">
        <v>1.01</v>
      </c>
      <c r="AC25" s="37">
        <f>(S25+U25+W25+Y25)</f>
        <v>85</v>
      </c>
      <c r="AD25" s="37">
        <f>(T25+V25+X25+Z25)</f>
        <v>2.73</v>
      </c>
      <c r="AE25" s="37">
        <v>0</v>
      </c>
      <c r="AF25" s="37">
        <v>0</v>
      </c>
      <c r="AG25" s="37">
        <v>5</v>
      </c>
      <c r="AH25" s="37">
        <v>0.06</v>
      </c>
      <c r="AI25" s="37">
        <v>3</v>
      </c>
      <c r="AJ25" s="37">
        <v>0.51</v>
      </c>
      <c r="AK25" s="37">
        <v>3</v>
      </c>
      <c r="AL25" s="37">
        <v>0.09</v>
      </c>
      <c r="AM25" s="37">
        <v>0</v>
      </c>
      <c r="AN25" s="37">
        <v>0</v>
      </c>
      <c r="AO25" s="37">
        <v>11</v>
      </c>
      <c r="AP25" s="37">
        <v>7.0000000000000007E-2</v>
      </c>
      <c r="AQ25" s="37">
        <v>13</v>
      </c>
      <c r="AR25" s="37">
        <v>0.06</v>
      </c>
      <c r="AS25" s="37">
        <f>(Q25+AC25+AE25+AG25+AI25+AK25+AM25+AO25)</f>
        <v>201</v>
      </c>
      <c r="AT25" s="37">
        <f>(R25+AD25+AF25+AH25+AJ25+AL25+AN25+AP25)</f>
        <v>7.14</v>
      </c>
      <c r="AU25" s="37">
        <v>113</v>
      </c>
      <c r="AV25" s="37">
        <v>0.32</v>
      </c>
      <c r="AW25" s="37">
        <v>4</v>
      </c>
      <c r="AX25" s="37">
        <v>0.02</v>
      </c>
      <c r="AY25" s="37">
        <v>0</v>
      </c>
      <c r="AZ25" s="37">
        <v>0</v>
      </c>
      <c r="BA25" s="37">
        <v>0</v>
      </c>
      <c r="BB25" s="37">
        <v>0</v>
      </c>
      <c r="BC25" s="37">
        <v>2</v>
      </c>
      <c r="BD25" s="37">
        <v>1</v>
      </c>
      <c r="BE25" s="37">
        <v>4</v>
      </c>
      <c r="BF25" s="37">
        <v>0.14000000000000001</v>
      </c>
      <c r="BG25" s="37">
        <v>164</v>
      </c>
      <c r="BH25" s="37">
        <v>2.0099999999999998</v>
      </c>
      <c r="BI25" s="37">
        <f>(AY25+BA25+BC25+BE25+BG25)</f>
        <v>170</v>
      </c>
      <c r="BJ25" s="37">
        <f>(AZ25+BB25+BD25+BF25+BH25)</f>
        <v>3.15</v>
      </c>
      <c r="BK25" s="37">
        <f>(AS25+BI25)</f>
        <v>371</v>
      </c>
      <c r="BL25" s="37">
        <f>(AT25+BJ25)</f>
        <v>10.29</v>
      </c>
    </row>
    <row r="26" spans="1:64">
      <c r="A26" s="37">
        <v>19</v>
      </c>
      <c r="B26" s="38" t="s">
        <v>61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f>(C26+E26+I26+K26)</f>
        <v>0</v>
      </c>
      <c r="R26" s="37">
        <f>(D26+F26+J26+L26)</f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f>(S26+U26+W26+Y26)</f>
        <v>0</v>
      </c>
      <c r="AD26" s="37">
        <f>(T26+V26+X26+Z26)</f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f>(Q26+AC26+AE26+AG26+AI26+AK26+AM26+AO26)</f>
        <v>0</v>
      </c>
      <c r="AT26" s="37">
        <f>(R26+AD26+AF26+AH26+AJ26+AL26+AN26+AP26)</f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f>(AY26+BA26+BC26+BE26+BG26)</f>
        <v>0</v>
      </c>
      <c r="BJ26" s="37">
        <f>(AZ26+BB26+BD26+BF26+BH26)</f>
        <v>0</v>
      </c>
      <c r="BK26" s="37">
        <f>(AS26+BI26)</f>
        <v>0</v>
      </c>
      <c r="BL26" s="37">
        <f>(AT26+BJ26)</f>
        <v>0</v>
      </c>
    </row>
    <row r="27" spans="1:64">
      <c r="A27" s="37">
        <v>20</v>
      </c>
      <c r="B27" s="38" t="s">
        <v>62</v>
      </c>
      <c r="C27" s="37">
        <v>37</v>
      </c>
      <c r="D27" s="37">
        <v>1.39</v>
      </c>
      <c r="E27" s="37">
        <v>18</v>
      </c>
      <c r="F27" s="37">
        <v>0.26</v>
      </c>
      <c r="G27" s="37">
        <v>19</v>
      </c>
      <c r="H27" s="37">
        <v>0.52</v>
      </c>
      <c r="I27" s="37">
        <v>5</v>
      </c>
      <c r="J27" s="37">
        <v>0.37</v>
      </c>
      <c r="K27" s="37">
        <v>5</v>
      </c>
      <c r="L27" s="37">
        <v>0.54</v>
      </c>
      <c r="M27" s="37">
        <v>5</v>
      </c>
      <c r="N27" s="37">
        <v>0.28000000000000003</v>
      </c>
      <c r="O27" s="37">
        <v>50</v>
      </c>
      <c r="P27" s="37">
        <v>1.7</v>
      </c>
      <c r="Q27" s="37">
        <f>(C27+E27+I27+K27)</f>
        <v>65</v>
      </c>
      <c r="R27" s="37">
        <f>(D27+F27+J27+L27)</f>
        <v>2.56</v>
      </c>
      <c r="S27" s="37">
        <v>80</v>
      </c>
      <c r="T27" s="37">
        <v>2.58</v>
      </c>
      <c r="U27" s="37">
        <v>2</v>
      </c>
      <c r="V27" s="37">
        <v>6.44</v>
      </c>
      <c r="W27" s="37">
        <v>0</v>
      </c>
      <c r="X27" s="37">
        <v>0</v>
      </c>
      <c r="Y27" s="37">
        <v>0</v>
      </c>
      <c r="Z27" s="37">
        <v>0</v>
      </c>
      <c r="AA27" s="37">
        <v>64</v>
      </c>
      <c r="AB27" s="37">
        <v>4.55</v>
      </c>
      <c r="AC27" s="37">
        <f>(S27+U27+W27+Y27)</f>
        <v>82</v>
      </c>
      <c r="AD27" s="37">
        <f>(T27+V27+X27+Z27)</f>
        <v>9.02</v>
      </c>
      <c r="AE27" s="37">
        <v>0</v>
      </c>
      <c r="AF27" s="37">
        <v>0</v>
      </c>
      <c r="AG27" s="37">
        <v>2</v>
      </c>
      <c r="AH27" s="37">
        <v>0.02</v>
      </c>
      <c r="AI27" s="37">
        <v>4</v>
      </c>
      <c r="AJ27" s="37">
        <v>0.77</v>
      </c>
      <c r="AK27" s="37">
        <v>4</v>
      </c>
      <c r="AL27" s="37">
        <v>0.1</v>
      </c>
      <c r="AM27" s="37">
        <v>2</v>
      </c>
      <c r="AN27" s="37">
        <v>0.01</v>
      </c>
      <c r="AO27" s="37">
        <v>10</v>
      </c>
      <c r="AP27" s="37">
        <v>0.09</v>
      </c>
      <c r="AQ27" s="37">
        <v>10</v>
      </c>
      <c r="AR27" s="37">
        <v>0.08</v>
      </c>
      <c r="AS27" s="37">
        <f>(Q27+AC27+AE27+AG27+AI27+AK27+AM27+AO27)</f>
        <v>169</v>
      </c>
      <c r="AT27" s="37">
        <f>(R27+AD27+AF27+AH27+AJ27+AL27+AN27+AP27)</f>
        <v>12.569999999999999</v>
      </c>
      <c r="AU27" s="37">
        <v>126</v>
      </c>
      <c r="AV27" s="37">
        <v>0.67</v>
      </c>
      <c r="AW27" s="37">
        <v>4</v>
      </c>
      <c r="AX27" s="37">
        <v>0.02</v>
      </c>
      <c r="AY27" s="37">
        <v>0</v>
      </c>
      <c r="AZ27" s="37">
        <v>0</v>
      </c>
      <c r="BA27" s="37">
        <v>0</v>
      </c>
      <c r="BB27" s="37">
        <v>0</v>
      </c>
      <c r="BC27" s="37">
        <v>2</v>
      </c>
      <c r="BD27" s="37">
        <v>8.75</v>
      </c>
      <c r="BE27" s="37">
        <v>24</v>
      </c>
      <c r="BF27" s="37">
        <v>1</v>
      </c>
      <c r="BG27" s="37">
        <v>151</v>
      </c>
      <c r="BH27" s="37">
        <v>2</v>
      </c>
      <c r="BI27" s="37">
        <f>(AY27+BA27+BC27+BE27+BG27)</f>
        <v>177</v>
      </c>
      <c r="BJ27" s="37">
        <f>(AZ27+BB27+BD27+BF27+BH27)</f>
        <v>11.75</v>
      </c>
      <c r="BK27" s="37">
        <f>(AS27+BI27)</f>
        <v>346</v>
      </c>
      <c r="BL27" s="37">
        <f>(AT27+BJ27)</f>
        <v>24.32</v>
      </c>
    </row>
    <row r="28" spans="1:64">
      <c r="A28" s="37">
        <v>21</v>
      </c>
      <c r="B28" s="38" t="s">
        <v>63</v>
      </c>
      <c r="C28" s="37">
        <v>107</v>
      </c>
      <c r="D28" s="37">
        <v>5.29</v>
      </c>
      <c r="E28" s="37">
        <v>23</v>
      </c>
      <c r="F28" s="37">
        <v>1.04</v>
      </c>
      <c r="G28" s="37">
        <v>27</v>
      </c>
      <c r="H28" s="37">
        <v>0.74</v>
      </c>
      <c r="I28" s="37">
        <v>9</v>
      </c>
      <c r="J28" s="37">
        <v>0.57999999999999996</v>
      </c>
      <c r="K28" s="37">
        <v>11</v>
      </c>
      <c r="L28" s="37">
        <v>1</v>
      </c>
      <c r="M28" s="37">
        <v>11</v>
      </c>
      <c r="N28" s="37">
        <v>0.52</v>
      </c>
      <c r="O28" s="37">
        <v>120</v>
      </c>
      <c r="P28" s="37">
        <v>5.73</v>
      </c>
      <c r="Q28" s="37">
        <f>(C28+E28+I28+K28)</f>
        <v>150</v>
      </c>
      <c r="R28" s="37">
        <f>(D28+F28+J28+L28)</f>
        <v>7.91</v>
      </c>
      <c r="S28" s="37">
        <v>125</v>
      </c>
      <c r="T28" s="37">
        <v>4.59</v>
      </c>
      <c r="U28" s="37">
        <v>1</v>
      </c>
      <c r="V28" s="37">
        <v>5.57</v>
      </c>
      <c r="W28" s="37">
        <v>0</v>
      </c>
      <c r="X28" s="37">
        <v>0</v>
      </c>
      <c r="Y28" s="37">
        <v>0</v>
      </c>
      <c r="Z28" s="37">
        <v>0</v>
      </c>
      <c r="AA28" s="37">
        <v>56</v>
      </c>
      <c r="AB28" s="37">
        <v>3.28</v>
      </c>
      <c r="AC28" s="37">
        <f>(S28+U28+W28+Y28)</f>
        <v>126</v>
      </c>
      <c r="AD28" s="37">
        <f>(T28+V28+X28+Z28)</f>
        <v>10.16</v>
      </c>
      <c r="AE28" s="37">
        <v>0</v>
      </c>
      <c r="AF28" s="37">
        <v>0</v>
      </c>
      <c r="AG28" s="37">
        <v>8</v>
      </c>
      <c r="AH28" s="37">
        <v>0.11</v>
      </c>
      <c r="AI28" s="37">
        <v>8</v>
      </c>
      <c r="AJ28" s="37">
        <v>1.28</v>
      </c>
      <c r="AK28" s="37">
        <v>7</v>
      </c>
      <c r="AL28" s="37">
        <v>0.19</v>
      </c>
      <c r="AM28" s="37">
        <v>0</v>
      </c>
      <c r="AN28" s="37">
        <v>0</v>
      </c>
      <c r="AO28" s="37">
        <v>19</v>
      </c>
      <c r="AP28" s="37">
        <v>0.13</v>
      </c>
      <c r="AQ28" s="37">
        <v>21</v>
      </c>
      <c r="AR28" s="37">
        <v>0.11</v>
      </c>
      <c r="AS28" s="37">
        <f>(Q28+AC28+AE28+AG28+AI28+AK28+AM28+AO28)</f>
        <v>318</v>
      </c>
      <c r="AT28" s="37">
        <f>(R28+AD28+AF28+AH28+AJ28+AL28+AN28+AP28)</f>
        <v>19.78</v>
      </c>
      <c r="AU28" s="37">
        <v>197</v>
      </c>
      <c r="AV28" s="37">
        <v>0.89</v>
      </c>
      <c r="AW28" s="37">
        <v>8</v>
      </c>
      <c r="AX28" s="37">
        <v>0.22</v>
      </c>
      <c r="AY28" s="37">
        <v>0</v>
      </c>
      <c r="AZ28" s="37">
        <v>0</v>
      </c>
      <c r="BA28" s="37">
        <v>0</v>
      </c>
      <c r="BB28" s="37">
        <v>0</v>
      </c>
      <c r="BC28" s="37">
        <v>4</v>
      </c>
      <c r="BD28" s="37">
        <v>2</v>
      </c>
      <c r="BE28" s="37">
        <v>18</v>
      </c>
      <c r="BF28" s="37">
        <v>0.5</v>
      </c>
      <c r="BG28" s="37">
        <v>382</v>
      </c>
      <c r="BH28" s="37">
        <v>5.1100000000000003</v>
      </c>
      <c r="BI28" s="37">
        <f>(AY28+BA28+BC28+BE28+BG28)</f>
        <v>404</v>
      </c>
      <c r="BJ28" s="37">
        <f>(AZ28+BB28+BD28+BF28+BH28)</f>
        <v>7.61</v>
      </c>
      <c r="BK28" s="37">
        <f>(AS28+BI28)</f>
        <v>722</v>
      </c>
      <c r="BL28" s="37">
        <f>(AT28+BJ28)</f>
        <v>27.39</v>
      </c>
    </row>
    <row r="29" spans="1:64">
      <c r="A29" s="37">
        <v>22</v>
      </c>
      <c r="B29" s="38" t="s">
        <v>64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f>(C29+E29+I29+K29)</f>
        <v>0</v>
      </c>
      <c r="R29" s="37">
        <f>(D29+F29+J29+L29)</f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f>(S29+U29+W29+Y29)</f>
        <v>0</v>
      </c>
      <c r="AD29" s="37">
        <f>(T29+V29+X29+Z29)</f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f>(Q29+AC29+AE29+AG29+AI29+AK29+AM29+AO29)</f>
        <v>0</v>
      </c>
      <c r="AT29" s="37">
        <f>(R29+AD29+AF29+AH29+AJ29+AL29+AN29+AP29)</f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f>(AY29+BA29+BC29+BE29+BG29)</f>
        <v>0</v>
      </c>
      <c r="BJ29" s="37">
        <f>(AZ29+BB29+BD29+BF29+BH29)</f>
        <v>0</v>
      </c>
      <c r="BK29" s="37">
        <f>(AS29+BI29)</f>
        <v>0</v>
      </c>
      <c r="BL29" s="37">
        <f>(AT29+BJ29)</f>
        <v>0</v>
      </c>
    </row>
    <row r="30" spans="1:64">
      <c r="A30" s="37">
        <v>23</v>
      </c>
      <c r="B30" s="38" t="s">
        <v>65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f>(C30+E30+I30+K30)</f>
        <v>0</v>
      </c>
      <c r="R30" s="37">
        <f>(D30+F30+J30+L30)</f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f>(S30+U30+W30+Y30)</f>
        <v>0</v>
      </c>
      <c r="AD30" s="37">
        <f>(T30+V30+X30+Z30)</f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f>(Q30+AC30+AE30+AG30+AI30+AK30+AM30+AO30)</f>
        <v>0</v>
      </c>
      <c r="AT30" s="37">
        <f>(R30+AD30+AF30+AH30+AJ30+AL30+AN30+AP30)</f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f>(AY30+BA30+BC30+BE30+BG30)</f>
        <v>0</v>
      </c>
      <c r="BJ30" s="37">
        <f>(AZ30+BB30+BD30+BF30+BH30)</f>
        <v>0</v>
      </c>
      <c r="BK30" s="37">
        <f>(AS30+BI30)</f>
        <v>0</v>
      </c>
      <c r="BL30" s="37">
        <f>(AT30+BJ30)</f>
        <v>0</v>
      </c>
    </row>
    <row r="31" spans="1:64">
      <c r="A31" s="37">
        <v>24</v>
      </c>
      <c r="B31" s="38" t="s">
        <v>66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f>(C31+E31+I31+K31)</f>
        <v>0</v>
      </c>
      <c r="R31" s="37">
        <f>(D31+F31+J31+L31)</f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f>(S31+U31+W31+Y31)</f>
        <v>0</v>
      </c>
      <c r="AD31" s="37">
        <f>(T31+V31+X31+Z31)</f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f>(Q31+AC31+AE31+AG31+AI31+AK31+AM31+AO31)</f>
        <v>0</v>
      </c>
      <c r="AT31" s="37">
        <f>(R31+AD31+AF31+AH31+AJ31+AL31+AN31+AP31)</f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0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f>(AY31+BA31+BC31+BE31+BG31)</f>
        <v>0</v>
      </c>
      <c r="BJ31" s="37">
        <f>(AZ31+BB31+BD31+BF31+BH31)</f>
        <v>0</v>
      </c>
      <c r="BK31" s="37">
        <f>(AS31+BI31)</f>
        <v>0</v>
      </c>
      <c r="BL31" s="37">
        <f>(AT31+BJ31)</f>
        <v>0</v>
      </c>
    </row>
    <row r="32" spans="1:64">
      <c r="A32" s="37">
        <v>25</v>
      </c>
      <c r="B32" s="38" t="s">
        <v>67</v>
      </c>
      <c r="C32" s="37">
        <v>22</v>
      </c>
      <c r="D32" s="37">
        <v>1.1200000000000001</v>
      </c>
      <c r="E32" s="37">
        <v>8</v>
      </c>
      <c r="F32" s="37">
        <v>0.39</v>
      </c>
      <c r="G32" s="37">
        <v>8</v>
      </c>
      <c r="H32" s="37">
        <v>0.22</v>
      </c>
      <c r="I32" s="37">
        <v>5</v>
      </c>
      <c r="J32" s="37">
        <v>0.3</v>
      </c>
      <c r="K32" s="37">
        <v>5</v>
      </c>
      <c r="L32" s="37">
        <v>0.5</v>
      </c>
      <c r="M32" s="37">
        <v>5</v>
      </c>
      <c r="N32" s="37">
        <v>0.26</v>
      </c>
      <c r="O32" s="37">
        <v>25</v>
      </c>
      <c r="P32" s="37">
        <v>1.66</v>
      </c>
      <c r="Q32" s="37">
        <f>(C32+E32+I32+K32)</f>
        <v>40</v>
      </c>
      <c r="R32" s="37">
        <f>(D32+F32+J32+L32)</f>
        <v>2.3100000000000005</v>
      </c>
      <c r="S32" s="37">
        <v>40</v>
      </c>
      <c r="T32" s="37">
        <v>1.93</v>
      </c>
      <c r="U32" s="37">
        <v>1</v>
      </c>
      <c r="V32" s="37">
        <v>0.17</v>
      </c>
      <c r="W32" s="37">
        <v>0</v>
      </c>
      <c r="X32" s="37">
        <v>0</v>
      </c>
      <c r="Y32" s="37">
        <v>0</v>
      </c>
      <c r="Z32" s="37">
        <v>0</v>
      </c>
      <c r="AA32" s="37">
        <v>25</v>
      </c>
      <c r="AB32" s="37">
        <v>1.26</v>
      </c>
      <c r="AC32" s="37">
        <f>(S32+U32+W32+Y32)</f>
        <v>41</v>
      </c>
      <c r="AD32" s="37">
        <f>(T32+V32+X32+Z32)</f>
        <v>2.1</v>
      </c>
      <c r="AE32" s="37">
        <v>0</v>
      </c>
      <c r="AF32" s="37">
        <v>0</v>
      </c>
      <c r="AG32" s="37">
        <v>4</v>
      </c>
      <c r="AH32" s="37">
        <v>0.05</v>
      </c>
      <c r="AI32" s="37">
        <v>4</v>
      </c>
      <c r="AJ32" s="37">
        <v>0.77</v>
      </c>
      <c r="AK32" s="37">
        <v>6</v>
      </c>
      <c r="AL32" s="37">
        <v>0.17</v>
      </c>
      <c r="AM32" s="37">
        <v>0</v>
      </c>
      <c r="AN32" s="37">
        <v>0</v>
      </c>
      <c r="AO32" s="37">
        <v>8</v>
      </c>
      <c r="AP32" s="37">
        <v>0.06</v>
      </c>
      <c r="AQ32" s="37">
        <v>8</v>
      </c>
      <c r="AR32" s="37">
        <v>0.05</v>
      </c>
      <c r="AS32" s="37">
        <f>(Q32+AC32+AE32+AG32+AI32+AK32+AM32+AO32)</f>
        <v>103</v>
      </c>
      <c r="AT32" s="37">
        <f>(R32+AD32+AF32+AH32+AJ32+AL32+AN32+AP32)</f>
        <v>5.46</v>
      </c>
      <c r="AU32" s="37">
        <v>71</v>
      </c>
      <c r="AV32" s="37">
        <v>0.27</v>
      </c>
      <c r="AW32" s="37">
        <v>2</v>
      </c>
      <c r="AX32" s="37">
        <v>0.01</v>
      </c>
      <c r="AY32" s="37">
        <v>0</v>
      </c>
      <c r="AZ32" s="37">
        <v>0</v>
      </c>
      <c r="BA32" s="37">
        <v>0</v>
      </c>
      <c r="BB32" s="37">
        <v>0</v>
      </c>
      <c r="BC32" s="37">
        <v>3</v>
      </c>
      <c r="BD32" s="37">
        <v>1.5</v>
      </c>
      <c r="BE32" s="37">
        <v>9</v>
      </c>
      <c r="BF32" s="37">
        <v>0.5</v>
      </c>
      <c r="BG32" s="37">
        <v>269</v>
      </c>
      <c r="BH32" s="37">
        <v>3</v>
      </c>
      <c r="BI32" s="37">
        <f>(AY32+BA32+BC32+BE32+BG32)</f>
        <v>281</v>
      </c>
      <c r="BJ32" s="37">
        <f>(AZ32+BB32+BD32+BF32+BH32)</f>
        <v>5</v>
      </c>
      <c r="BK32" s="37">
        <f>(AS32+BI32)</f>
        <v>384</v>
      </c>
      <c r="BL32" s="37">
        <f>(AT32+BJ32)</f>
        <v>10.46</v>
      </c>
    </row>
    <row r="33" spans="1:64">
      <c r="A33" s="37">
        <v>26</v>
      </c>
      <c r="B33" s="38" t="s">
        <v>68</v>
      </c>
      <c r="C33" s="37">
        <v>2041</v>
      </c>
      <c r="D33" s="37">
        <v>242.03</v>
      </c>
      <c r="E33" s="37">
        <v>427</v>
      </c>
      <c r="F33" s="37">
        <v>16.809999999999999</v>
      </c>
      <c r="G33" s="37">
        <v>516</v>
      </c>
      <c r="H33" s="37">
        <v>14.24</v>
      </c>
      <c r="I33" s="37">
        <v>128</v>
      </c>
      <c r="J33" s="37">
        <v>8.14</v>
      </c>
      <c r="K33" s="37">
        <v>145</v>
      </c>
      <c r="L33" s="37">
        <v>12.65</v>
      </c>
      <c r="M33" s="37">
        <v>145</v>
      </c>
      <c r="N33" s="37">
        <v>6.56</v>
      </c>
      <c r="O33" s="37">
        <v>2437</v>
      </c>
      <c r="P33" s="37">
        <v>170.72</v>
      </c>
      <c r="Q33" s="37">
        <f>(C33+E33+I33+K33)</f>
        <v>2741</v>
      </c>
      <c r="R33" s="37">
        <f>(D33+F33+J33+L33)</f>
        <v>279.62999999999994</v>
      </c>
      <c r="S33" s="37">
        <v>560</v>
      </c>
      <c r="T33" s="37">
        <v>23.77</v>
      </c>
      <c r="U33" s="37">
        <v>4</v>
      </c>
      <c r="V33" s="37">
        <v>15.4</v>
      </c>
      <c r="W33" s="37">
        <v>0</v>
      </c>
      <c r="X33" s="37">
        <v>0</v>
      </c>
      <c r="Y33" s="37">
        <v>0</v>
      </c>
      <c r="Z33" s="37">
        <v>0</v>
      </c>
      <c r="AA33" s="37">
        <v>334</v>
      </c>
      <c r="AB33" s="37">
        <v>18.940000000000001</v>
      </c>
      <c r="AC33" s="37">
        <f>(S33+U33+W33+Y33)</f>
        <v>564</v>
      </c>
      <c r="AD33" s="37">
        <f>(T33+V33+X33+Z33)</f>
        <v>39.17</v>
      </c>
      <c r="AE33" s="37">
        <v>0</v>
      </c>
      <c r="AF33" s="37">
        <v>0</v>
      </c>
      <c r="AG33" s="37">
        <v>46</v>
      </c>
      <c r="AH33" s="37">
        <v>0.33</v>
      </c>
      <c r="AI33" s="37">
        <v>35</v>
      </c>
      <c r="AJ33" s="37">
        <v>5.18</v>
      </c>
      <c r="AK33" s="37">
        <v>81</v>
      </c>
      <c r="AL33" s="37">
        <v>2</v>
      </c>
      <c r="AM33" s="37">
        <v>10</v>
      </c>
      <c r="AN33" s="37">
        <v>7.0000000000000007E-2</v>
      </c>
      <c r="AO33" s="37">
        <v>314</v>
      </c>
      <c r="AP33" s="37">
        <v>1.87</v>
      </c>
      <c r="AQ33" s="37">
        <v>320</v>
      </c>
      <c r="AR33" s="37">
        <v>1.93</v>
      </c>
      <c r="AS33" s="37">
        <f>(Q33+AC33+AE33+AG33+AI33+AK33+AM33+AO33)</f>
        <v>3791</v>
      </c>
      <c r="AT33" s="37">
        <f>(R33+AD33+AF33+AH33+AJ33+AL33+AN33+AP33)</f>
        <v>328.24999999999994</v>
      </c>
      <c r="AU33" s="37">
        <v>2647</v>
      </c>
      <c r="AV33" s="37">
        <v>15.8</v>
      </c>
      <c r="AW33" s="37">
        <v>389</v>
      </c>
      <c r="AX33" s="37">
        <v>3.44</v>
      </c>
      <c r="AY33" s="37">
        <v>0</v>
      </c>
      <c r="AZ33" s="37">
        <v>0</v>
      </c>
      <c r="BA33" s="37">
        <v>0</v>
      </c>
      <c r="BB33" s="37">
        <v>0</v>
      </c>
      <c r="BC33" s="37">
        <v>9</v>
      </c>
      <c r="BD33" s="37">
        <v>4.13</v>
      </c>
      <c r="BE33" s="37">
        <v>47</v>
      </c>
      <c r="BF33" s="37">
        <v>2.04</v>
      </c>
      <c r="BG33" s="37">
        <v>1921</v>
      </c>
      <c r="BH33" s="37">
        <v>24.05</v>
      </c>
      <c r="BI33" s="37">
        <f>(AY33+BA33+BC33+BE33+BG33)</f>
        <v>1977</v>
      </c>
      <c r="BJ33" s="37">
        <f>(AZ33+BB33+BD33+BF33+BH33)</f>
        <v>30.22</v>
      </c>
      <c r="BK33" s="37">
        <f>(AS33+BI33)</f>
        <v>5768</v>
      </c>
      <c r="BL33" s="37">
        <f>(AT33+BJ33)</f>
        <v>358.46999999999991</v>
      </c>
    </row>
    <row r="34" spans="1:64">
      <c r="A34" s="37">
        <v>27</v>
      </c>
      <c r="B34" s="38" t="s">
        <v>69</v>
      </c>
      <c r="C34" s="37">
        <v>0</v>
      </c>
      <c r="D34" s="37">
        <v>0</v>
      </c>
      <c r="E34" s="37">
        <v>184</v>
      </c>
      <c r="F34" s="37">
        <v>3.8</v>
      </c>
      <c r="G34" s="37">
        <v>65</v>
      </c>
      <c r="H34" s="37">
        <v>1.79</v>
      </c>
      <c r="I34" s="37">
        <v>18</v>
      </c>
      <c r="J34" s="37">
        <v>1.58</v>
      </c>
      <c r="K34" s="37">
        <v>4</v>
      </c>
      <c r="L34" s="37">
        <v>0.5</v>
      </c>
      <c r="M34" s="37">
        <v>4</v>
      </c>
      <c r="N34" s="37">
        <v>0.26</v>
      </c>
      <c r="O34" s="37">
        <v>169</v>
      </c>
      <c r="P34" s="37">
        <v>5.34</v>
      </c>
      <c r="Q34" s="37">
        <f>(C34+E34+I34+K34)</f>
        <v>206</v>
      </c>
      <c r="R34" s="37">
        <f>(D34+F34+J34+L34)</f>
        <v>5.88</v>
      </c>
      <c r="S34" s="37">
        <v>16</v>
      </c>
      <c r="T34" s="37">
        <v>0.52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8</v>
      </c>
      <c r="AB34" s="37">
        <v>0.2</v>
      </c>
      <c r="AC34" s="37">
        <f>(S34+U34+W34+Y34)</f>
        <v>16</v>
      </c>
      <c r="AD34" s="37">
        <f>(T34+V34+X34+Z34)</f>
        <v>0.52</v>
      </c>
      <c r="AE34" s="37">
        <v>0</v>
      </c>
      <c r="AF34" s="37">
        <v>0</v>
      </c>
      <c r="AG34" s="37">
        <v>0</v>
      </c>
      <c r="AH34" s="37">
        <v>0</v>
      </c>
      <c r="AI34" s="37">
        <v>4</v>
      </c>
      <c r="AJ34" s="37">
        <v>0.62</v>
      </c>
      <c r="AK34" s="37">
        <v>3</v>
      </c>
      <c r="AL34" s="37">
        <v>0.09</v>
      </c>
      <c r="AM34" s="37">
        <v>0</v>
      </c>
      <c r="AN34" s="37">
        <v>0</v>
      </c>
      <c r="AO34" s="37">
        <v>37</v>
      </c>
      <c r="AP34" s="37">
        <v>0.06</v>
      </c>
      <c r="AQ34" s="37">
        <v>51</v>
      </c>
      <c r="AR34" s="37">
        <v>0.05</v>
      </c>
      <c r="AS34" s="37">
        <f>(Q34+AC34+AE34+AG34+AI34+AK34+AM34+AO34)</f>
        <v>266</v>
      </c>
      <c r="AT34" s="37">
        <f>(R34+AD34+AF34+AH34+AJ34+AL34+AN34+AP34)</f>
        <v>7.17</v>
      </c>
      <c r="AU34" s="37">
        <v>184</v>
      </c>
      <c r="AV34" s="37">
        <v>0.56000000000000005</v>
      </c>
      <c r="AW34" s="37">
        <v>6</v>
      </c>
      <c r="AX34" s="37">
        <v>0.06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253</v>
      </c>
      <c r="BH34" s="37">
        <v>3.66</v>
      </c>
      <c r="BI34" s="37">
        <f>(AY34+BA34+BC34+BE34+BG34)</f>
        <v>253</v>
      </c>
      <c r="BJ34" s="37">
        <f>(AZ34+BB34+BD34+BF34+BH34)</f>
        <v>3.66</v>
      </c>
      <c r="BK34" s="37">
        <f>(AS34+BI34)</f>
        <v>519</v>
      </c>
      <c r="BL34" s="37">
        <f>(AT34+BJ34)</f>
        <v>10.83</v>
      </c>
    </row>
    <row r="35" spans="1:64">
      <c r="A35" s="37">
        <v>28</v>
      </c>
      <c r="B35" s="38" t="s">
        <v>70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f>(C35+E35+I35+K35)</f>
        <v>0</v>
      </c>
      <c r="R35" s="37">
        <f>(D35+F35+J35+L35)</f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f>(S35+U35+W35+Y35)</f>
        <v>0</v>
      </c>
      <c r="AD35" s="37">
        <f>(T35+V35+X35+Z35)</f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f>(Q35+AC35+AE35+AG35+AI35+AK35+AM35+AO35)</f>
        <v>0</v>
      </c>
      <c r="AT35" s="37">
        <f>(R35+AD35+AF35+AH35+AJ35+AL35+AN35+AP35)</f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f>(AY35+BA35+BC35+BE35+BG35)</f>
        <v>0</v>
      </c>
      <c r="BJ35" s="37">
        <f>(AZ35+BB35+BD35+BF35+BH35)</f>
        <v>0</v>
      </c>
      <c r="BK35" s="37">
        <f>(AS35+BI35)</f>
        <v>0</v>
      </c>
      <c r="BL35" s="37">
        <f>(AT35+BJ35)</f>
        <v>0</v>
      </c>
    </row>
    <row r="36" spans="1:64">
      <c r="A36" s="37">
        <v>29</v>
      </c>
      <c r="B36" s="38" t="s">
        <v>71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f>(C36+E36+I36+K36)</f>
        <v>0</v>
      </c>
      <c r="R36" s="37">
        <f>(D36+F36+J36+L36)</f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f>(S36+U36+W36+Y36)</f>
        <v>0</v>
      </c>
      <c r="AD36" s="37">
        <f>(T36+V36+X36+Z36)</f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f>(Q36+AC36+AE36+AG36+AI36+AK36+AM36+AO36)</f>
        <v>0</v>
      </c>
      <c r="AT36" s="37">
        <f>(R36+AD36+AF36+AH36+AJ36+AL36+AN36+AP36)</f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f>(AY36+BA36+BC36+BE36+BG36)</f>
        <v>0</v>
      </c>
      <c r="BJ36" s="37">
        <f>(AZ36+BB36+BD36+BF36+BH36)</f>
        <v>0</v>
      </c>
      <c r="BK36" s="37">
        <f>(AS36+BI36)</f>
        <v>0</v>
      </c>
      <c r="BL36" s="37">
        <f>(AT36+BJ36)</f>
        <v>0</v>
      </c>
    </row>
    <row r="37" spans="1:64">
      <c r="A37" s="37">
        <v>30</v>
      </c>
      <c r="B37" s="38" t="s">
        <v>72</v>
      </c>
      <c r="C37" s="37">
        <v>3362</v>
      </c>
      <c r="D37" s="37">
        <v>270.37</v>
      </c>
      <c r="E37" s="37">
        <v>641</v>
      </c>
      <c r="F37" s="37">
        <v>27.1</v>
      </c>
      <c r="G37" s="37">
        <v>792</v>
      </c>
      <c r="H37" s="37">
        <v>21.83</v>
      </c>
      <c r="I37" s="37">
        <v>192</v>
      </c>
      <c r="J37" s="37">
        <v>12.07</v>
      </c>
      <c r="K37" s="37">
        <v>241</v>
      </c>
      <c r="L37" s="37">
        <v>19.27</v>
      </c>
      <c r="M37" s="37">
        <v>241</v>
      </c>
      <c r="N37" s="37">
        <v>10</v>
      </c>
      <c r="O37" s="37">
        <v>4046</v>
      </c>
      <c r="P37" s="37">
        <v>232.99</v>
      </c>
      <c r="Q37" s="37">
        <f>(C37+E37+I37+K37)</f>
        <v>4436</v>
      </c>
      <c r="R37" s="37">
        <f>(D37+F37+J37+L37)</f>
        <v>328.81</v>
      </c>
      <c r="S37" s="37">
        <v>1547</v>
      </c>
      <c r="T37" s="37">
        <v>53.84</v>
      </c>
      <c r="U37" s="37">
        <v>5</v>
      </c>
      <c r="V37" s="37">
        <v>49.22</v>
      </c>
      <c r="W37" s="37">
        <v>0</v>
      </c>
      <c r="X37" s="37">
        <v>0</v>
      </c>
      <c r="Y37" s="37">
        <v>0</v>
      </c>
      <c r="Z37" s="37">
        <v>0</v>
      </c>
      <c r="AA37" s="37">
        <v>892</v>
      </c>
      <c r="AB37" s="37">
        <v>41.69</v>
      </c>
      <c r="AC37" s="37">
        <f>(S37+U37+W37+Y37)</f>
        <v>1552</v>
      </c>
      <c r="AD37" s="37">
        <f>(T37+V37+X37+Z37)</f>
        <v>103.06</v>
      </c>
      <c r="AE37" s="37">
        <v>0</v>
      </c>
      <c r="AF37" s="37">
        <v>0</v>
      </c>
      <c r="AG37" s="37">
        <v>67</v>
      </c>
      <c r="AH37" s="37">
        <v>0.95</v>
      </c>
      <c r="AI37" s="37">
        <v>61</v>
      </c>
      <c r="AJ37" s="37">
        <v>10.53</v>
      </c>
      <c r="AK37" s="37">
        <v>134</v>
      </c>
      <c r="AL37" s="37">
        <v>3.31</v>
      </c>
      <c r="AM37" s="37">
        <v>16</v>
      </c>
      <c r="AN37" s="37">
        <v>0.11</v>
      </c>
      <c r="AO37" s="37">
        <v>441</v>
      </c>
      <c r="AP37" s="37">
        <v>2.83</v>
      </c>
      <c r="AQ37" s="37">
        <v>450</v>
      </c>
      <c r="AR37" s="37">
        <v>2.58</v>
      </c>
      <c r="AS37" s="37">
        <f>(Q37+AC37+AE37+AG37+AI37+AK37+AM37+AO37)</f>
        <v>6707</v>
      </c>
      <c r="AT37" s="37">
        <f>(R37+AD37+AF37+AH37+AJ37+AL37+AN37+AP37)</f>
        <v>449.59999999999997</v>
      </c>
      <c r="AU37" s="37">
        <v>4159</v>
      </c>
      <c r="AV37" s="37">
        <v>23.84</v>
      </c>
      <c r="AW37" s="37">
        <v>750</v>
      </c>
      <c r="AX37" s="37">
        <v>6.63</v>
      </c>
      <c r="AY37" s="37">
        <v>0</v>
      </c>
      <c r="AZ37" s="37">
        <v>0</v>
      </c>
      <c r="BA37" s="37">
        <v>0</v>
      </c>
      <c r="BB37" s="37">
        <v>0</v>
      </c>
      <c r="BC37" s="37">
        <v>17</v>
      </c>
      <c r="BD37" s="37">
        <v>17.66</v>
      </c>
      <c r="BE37" s="37">
        <v>99</v>
      </c>
      <c r="BF37" s="37">
        <v>3.8</v>
      </c>
      <c r="BG37" s="37">
        <v>2940</v>
      </c>
      <c r="BH37" s="37">
        <v>53.45</v>
      </c>
      <c r="BI37" s="37">
        <f>(AY37+BA37+BC37+BE37+BG37)</f>
        <v>3056</v>
      </c>
      <c r="BJ37" s="37">
        <f>(AZ37+BB37+BD37+BF37+BH37)</f>
        <v>74.91</v>
      </c>
      <c r="BK37" s="37">
        <f>(AS37+BI37)</f>
        <v>9763</v>
      </c>
      <c r="BL37" s="37">
        <f>(AT37+BJ37)</f>
        <v>524.51</v>
      </c>
    </row>
    <row r="38" spans="1:64">
      <c r="A38" s="37">
        <v>31</v>
      </c>
      <c r="B38" s="38" t="s">
        <v>73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f>(C38+E38+I38+K38)</f>
        <v>0</v>
      </c>
      <c r="R38" s="37">
        <f>(D38+F38+J38+L38)</f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f>(S38+U38+W38+Y38)</f>
        <v>0</v>
      </c>
      <c r="AD38" s="37">
        <f>(T38+V38+X38+Z38)</f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f>(Q38+AC38+AE38+AG38+AI38+AK38+AM38+AO38)</f>
        <v>0</v>
      </c>
      <c r="AT38" s="37">
        <f>(R38+AD38+AF38+AH38+AJ38+AL38+AN38+AP38)</f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f>(AY38+BA38+BC38+BE38+BG38)</f>
        <v>0</v>
      </c>
      <c r="BJ38" s="37">
        <f>(AZ38+BB38+BD38+BF38+BH38)</f>
        <v>0</v>
      </c>
      <c r="BK38" s="37">
        <f>(AS38+BI38)</f>
        <v>0</v>
      </c>
      <c r="BL38" s="37">
        <f>(AT38+BJ38)</f>
        <v>0</v>
      </c>
    </row>
    <row r="39" spans="1:64">
      <c r="A39" s="37">
        <v>32</v>
      </c>
      <c r="B39" s="38" t="s">
        <v>74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f>(C39+E39+I39+K39)</f>
        <v>0</v>
      </c>
      <c r="R39" s="37">
        <f>(D39+F39+J39+L39)</f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f>(S39+U39+W39+Y39)</f>
        <v>0</v>
      </c>
      <c r="AD39" s="37">
        <f>(T39+V39+X39+Z39)</f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f>(Q39+AC39+AE39+AG39+AI39+AK39+AM39+AO39)</f>
        <v>0</v>
      </c>
      <c r="AT39" s="37">
        <f>(R39+AD39+AF39+AH39+AJ39+AL39+AN39+AP39)</f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f>(AY39+BA39+BC39+BE39+BG39)</f>
        <v>0</v>
      </c>
      <c r="BJ39" s="37">
        <f>(AZ39+BB39+BD39+BF39+BH39)</f>
        <v>0</v>
      </c>
      <c r="BK39" s="37">
        <f>(AS39+BI39)</f>
        <v>0</v>
      </c>
      <c r="BL39" s="37">
        <f>(AT39+BJ39)</f>
        <v>0</v>
      </c>
    </row>
    <row r="40" spans="1:64">
      <c r="A40" s="37">
        <v>33</v>
      </c>
      <c r="B40" s="38" t="s">
        <v>75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f>(C40+E40+I40+K40)</f>
        <v>0</v>
      </c>
      <c r="R40" s="37">
        <f>(D40+F40+J40+L40)</f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f>(S40+U40+W40+Y40)</f>
        <v>0</v>
      </c>
      <c r="AD40" s="37">
        <f>(T40+V40+X40+Z40)</f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f>(Q40+AC40+AE40+AG40+AI40+AK40+AM40+AO40)</f>
        <v>0</v>
      </c>
      <c r="AT40" s="37">
        <f>(R40+AD40+AF40+AH40+AJ40+AL40+AN40+AP40)</f>
        <v>0</v>
      </c>
      <c r="AU40" s="37">
        <v>0</v>
      </c>
      <c r="AV40" s="37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f>(AY40+BA40+BC40+BE40+BG40)</f>
        <v>0</v>
      </c>
      <c r="BJ40" s="37">
        <f>(AZ40+BB40+BD40+BF40+BH40)</f>
        <v>0</v>
      </c>
      <c r="BK40" s="37">
        <f>(AS40+BI40)</f>
        <v>0</v>
      </c>
      <c r="BL40" s="37">
        <f>(AT40+BJ40)</f>
        <v>0</v>
      </c>
    </row>
    <row r="41" spans="1:64">
      <c r="A41" s="37">
        <v>34</v>
      </c>
      <c r="B41" s="38" t="s">
        <v>76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f>(C41+E41+I41+K41)</f>
        <v>0</v>
      </c>
      <c r="R41" s="37">
        <f>(D41+F41+J41+L41)</f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f>(S41+U41+W41+Y41)</f>
        <v>0</v>
      </c>
      <c r="AD41" s="37">
        <f>(T41+V41+X41+Z41)</f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f>(Q41+AC41+AE41+AG41+AI41+AK41+AM41+AO41)</f>
        <v>0</v>
      </c>
      <c r="AT41" s="37">
        <f>(R41+AD41+AF41+AH41+AJ41+AL41+AN41+AP41)</f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f>(AY41+BA41+BC41+BE41+BG41)</f>
        <v>0</v>
      </c>
      <c r="BJ41" s="37">
        <f>(AZ41+BB41+BD41+BF41+BH41)</f>
        <v>0</v>
      </c>
      <c r="BK41" s="37">
        <f>(AS41+BI41)</f>
        <v>0</v>
      </c>
      <c r="BL41" s="37">
        <f>(AT41+BJ41)</f>
        <v>0</v>
      </c>
    </row>
    <row r="42" spans="1:64">
      <c r="A42" s="37">
        <v>35</v>
      </c>
      <c r="B42" s="38" t="s">
        <v>77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f>(C42+E42+I42+K42)</f>
        <v>0</v>
      </c>
      <c r="R42" s="37">
        <f>(D42+F42+J42+L42)</f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f>(S42+U42+W42+Y42)</f>
        <v>0</v>
      </c>
      <c r="AD42" s="37">
        <f>(T42+V42+X42+Z42)</f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f>(Q42+AC42+AE42+AG42+AI42+AK42+AM42+AO42)</f>
        <v>0</v>
      </c>
      <c r="AT42" s="37">
        <f>(R42+AD42+AF42+AH42+AJ42+AL42+AN42+AP42)</f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f>(AY42+BA42+BC42+BE42+BG42)</f>
        <v>0</v>
      </c>
      <c r="BJ42" s="37">
        <f>(AZ42+BB42+BD42+BF42+BH42)</f>
        <v>0</v>
      </c>
      <c r="BK42" s="37">
        <f>(AS42+BI42)</f>
        <v>0</v>
      </c>
      <c r="BL42" s="37">
        <f>(AT42+BJ42)</f>
        <v>0</v>
      </c>
    </row>
    <row r="43" spans="1:64">
      <c r="A43" s="37">
        <v>36</v>
      </c>
      <c r="B43" s="38" t="s">
        <v>78</v>
      </c>
      <c r="C43" s="37">
        <v>37</v>
      </c>
      <c r="D43" s="37">
        <v>1.39</v>
      </c>
      <c r="E43" s="37">
        <v>2</v>
      </c>
      <c r="F43" s="37">
        <v>0.05</v>
      </c>
      <c r="G43" s="37">
        <v>3</v>
      </c>
      <c r="H43" s="37">
        <v>0.08</v>
      </c>
      <c r="I43" s="37">
        <v>3</v>
      </c>
      <c r="J43" s="37">
        <v>0.25</v>
      </c>
      <c r="K43" s="37">
        <v>5</v>
      </c>
      <c r="L43" s="37">
        <v>0.52</v>
      </c>
      <c r="M43" s="37">
        <v>5</v>
      </c>
      <c r="N43" s="37">
        <v>0.27</v>
      </c>
      <c r="O43" s="37">
        <v>32</v>
      </c>
      <c r="P43" s="37">
        <v>1.33</v>
      </c>
      <c r="Q43" s="37">
        <f>(C43+E43+I43+K43)</f>
        <v>47</v>
      </c>
      <c r="R43" s="37">
        <f>(D43+F43+J43+L43)</f>
        <v>2.21</v>
      </c>
      <c r="S43" s="37">
        <v>91</v>
      </c>
      <c r="T43" s="37">
        <v>2.58</v>
      </c>
      <c r="U43" s="37">
        <v>1</v>
      </c>
      <c r="V43" s="37">
        <v>8.3800000000000008</v>
      </c>
      <c r="W43" s="37">
        <v>0</v>
      </c>
      <c r="X43" s="37">
        <v>0</v>
      </c>
      <c r="Y43" s="37">
        <v>0</v>
      </c>
      <c r="Z43" s="37">
        <v>0</v>
      </c>
      <c r="AA43" s="37">
        <v>57</v>
      </c>
      <c r="AB43" s="37">
        <v>3.54</v>
      </c>
      <c r="AC43" s="37">
        <f>(S43+U43+W43+Y43)</f>
        <v>92</v>
      </c>
      <c r="AD43" s="37">
        <f>(T43+V43+X43+Z43)</f>
        <v>10.96</v>
      </c>
      <c r="AE43" s="37">
        <v>0</v>
      </c>
      <c r="AF43" s="37">
        <v>0</v>
      </c>
      <c r="AG43" s="37">
        <v>2</v>
      </c>
      <c r="AH43" s="37">
        <v>0.02</v>
      </c>
      <c r="AI43" s="37">
        <v>2</v>
      </c>
      <c r="AJ43" s="37">
        <v>0.52</v>
      </c>
      <c r="AK43" s="37">
        <v>3</v>
      </c>
      <c r="AL43" s="37">
        <v>0.1</v>
      </c>
      <c r="AM43" s="37">
        <v>3</v>
      </c>
      <c r="AN43" s="37">
        <v>0.01</v>
      </c>
      <c r="AO43" s="37">
        <v>10</v>
      </c>
      <c r="AP43" s="37">
        <v>7.0000000000000007E-2</v>
      </c>
      <c r="AQ43" s="37">
        <v>9</v>
      </c>
      <c r="AR43" s="37">
        <v>0.06</v>
      </c>
      <c r="AS43" s="37">
        <f>(Q43+AC43+AE43+AG43+AI43+AK43+AM43+AO43)</f>
        <v>159</v>
      </c>
      <c r="AT43" s="37">
        <f>(R43+AD43+AF43+AH43+AJ43+AL43+AN43+AP43)</f>
        <v>13.89</v>
      </c>
      <c r="AU43" s="37">
        <v>106</v>
      </c>
      <c r="AV43" s="37">
        <v>0.71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161</v>
      </c>
      <c r="BH43" s="37">
        <v>4</v>
      </c>
      <c r="BI43" s="37">
        <f>(AY43+BA43+BC43+BE43+BG43)</f>
        <v>161</v>
      </c>
      <c r="BJ43" s="37">
        <f>(AZ43+BB43+BD43+BF43+BH43)</f>
        <v>4</v>
      </c>
      <c r="BK43" s="37">
        <f>(AS43+BI43)</f>
        <v>320</v>
      </c>
      <c r="BL43" s="37">
        <f>(AT43+BJ43)</f>
        <v>17.89</v>
      </c>
    </row>
    <row r="44" spans="1:64">
      <c r="A44" s="37">
        <v>37</v>
      </c>
      <c r="B44" s="38" t="s">
        <v>79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f>(C44+E44+I44+K44)</f>
        <v>0</v>
      </c>
      <c r="R44" s="37">
        <f>(D44+F44+J44+L44)</f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f>(S44+U44+W44+Y44)</f>
        <v>0</v>
      </c>
      <c r="AD44" s="37">
        <f>(T44+V44+X44+Z44)</f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f>(Q44+AC44+AE44+AG44+AI44+AK44+AM44+AO44)</f>
        <v>0</v>
      </c>
      <c r="AT44" s="37">
        <f>(R44+AD44+AF44+AH44+AJ44+AL44+AN44+AP44)</f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f>(AY44+BA44+BC44+BE44+BG44)</f>
        <v>0</v>
      </c>
      <c r="BJ44" s="37">
        <f>(AZ44+BB44+BD44+BF44+BH44)</f>
        <v>0</v>
      </c>
      <c r="BK44" s="37">
        <f>(AS44+BI44)</f>
        <v>0</v>
      </c>
      <c r="BL44" s="37">
        <f>(AT44+BJ44)</f>
        <v>0</v>
      </c>
    </row>
    <row r="45" spans="1:64">
      <c r="A45" s="37">
        <v>38</v>
      </c>
      <c r="B45" s="38" t="s">
        <v>80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f>(C45+E45+I45+K45)</f>
        <v>0</v>
      </c>
      <c r="R45" s="37">
        <f>(D45+F45+J45+L45)</f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f>(S45+U45+W45+Y45)</f>
        <v>0</v>
      </c>
      <c r="AD45" s="37">
        <f>(T45+V45+X45+Z45)</f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f>(Q45+AC45+AE45+AG45+AI45+AK45+AM45+AO45)</f>
        <v>0</v>
      </c>
      <c r="AT45" s="37">
        <f>(R45+AD45+AF45+AH45+AJ45+AL45+AN45+AP45)</f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f>(AY45+BA45+BC45+BE45+BG45)</f>
        <v>0</v>
      </c>
      <c r="BJ45" s="37">
        <f>(AZ45+BB45+BD45+BF45+BH45)</f>
        <v>0</v>
      </c>
      <c r="BK45" s="37">
        <f>(AS45+BI45)</f>
        <v>0</v>
      </c>
      <c r="BL45" s="37">
        <f>(AT45+BJ45)</f>
        <v>0</v>
      </c>
    </row>
    <row r="46" spans="1:64">
      <c r="A46" s="37">
        <v>39</v>
      </c>
      <c r="B46" s="38" t="s">
        <v>81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f>(C46+E46+I46+K46)</f>
        <v>0</v>
      </c>
      <c r="R46" s="37">
        <f>(D46+F46+J46+L46)</f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f>(S46+U46+W46+Y46)</f>
        <v>0</v>
      </c>
      <c r="AD46" s="37">
        <f>(T46+V46+X46+Z46)</f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f>(Q46+AC46+AE46+AG46+AI46+AK46+AM46+AO46)</f>
        <v>0</v>
      </c>
      <c r="AT46" s="37">
        <f>(R46+AD46+AF46+AH46+AJ46+AL46+AN46+AP46)</f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f>(AY46+BA46+BC46+BE46+BG46)</f>
        <v>0</v>
      </c>
      <c r="BJ46" s="37">
        <f>(AZ46+BB46+BD46+BF46+BH46)</f>
        <v>0</v>
      </c>
      <c r="BK46" s="37">
        <f>(AS46+BI46)</f>
        <v>0</v>
      </c>
      <c r="BL46" s="37">
        <f>(AT46+BJ46)</f>
        <v>0</v>
      </c>
    </row>
    <row r="47" spans="1:64">
      <c r="A47" s="37">
        <v>40</v>
      </c>
      <c r="B47" s="38" t="s">
        <v>82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f>(C47+E47+I47+K47)</f>
        <v>0</v>
      </c>
      <c r="R47" s="37">
        <f>(D47+F47+J47+L47)</f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f>(S47+U47+W47+Y47)</f>
        <v>0</v>
      </c>
      <c r="AD47" s="37">
        <f>(T47+V47+X47+Z47)</f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f>(Q47+AC47+AE47+AG47+AI47+AK47+AM47+AO47)</f>
        <v>0</v>
      </c>
      <c r="AT47" s="37">
        <f>(R47+AD47+AF47+AH47+AJ47+AL47+AN47+AP47)</f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f>(AY47+BA47+BC47+BE47+BG47)</f>
        <v>0</v>
      </c>
      <c r="BJ47" s="37">
        <f>(AZ47+BB47+BD47+BF47+BH47)</f>
        <v>0</v>
      </c>
      <c r="BK47" s="37">
        <f>(AS47+BI47)</f>
        <v>0</v>
      </c>
      <c r="BL47" s="37">
        <f>(AT47+BJ47)</f>
        <v>0</v>
      </c>
    </row>
    <row r="48" spans="1:64">
      <c r="A48" s="37">
        <v>41</v>
      </c>
      <c r="B48" s="38" t="s">
        <v>83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f>(C48+E48+I48+K48)</f>
        <v>0</v>
      </c>
      <c r="R48" s="37">
        <f>(D48+F48+J48+L48)</f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f>(S48+U48+W48+Y48)</f>
        <v>0</v>
      </c>
      <c r="AD48" s="37">
        <f>(T48+V48+X48+Z48)</f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f>(Q48+AC48+AE48+AG48+AI48+AK48+AM48+AO48)</f>
        <v>0</v>
      </c>
      <c r="AT48" s="37">
        <f>(R48+AD48+AF48+AH48+AJ48+AL48+AN48+AP48)</f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f>(AY48+BA48+BC48+BE48+BG48)</f>
        <v>0</v>
      </c>
      <c r="BJ48" s="37">
        <f>(AZ48+BB48+BD48+BF48+BH48)</f>
        <v>0</v>
      </c>
      <c r="BK48" s="37">
        <f>(AS48+BI48)</f>
        <v>0</v>
      </c>
      <c r="BL48" s="37">
        <f>(AT48+BJ48)</f>
        <v>0</v>
      </c>
    </row>
    <row r="49" spans="1:64">
      <c r="A49" s="37">
        <v>42</v>
      </c>
      <c r="B49" s="38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f>(C49+E49+I49+K49)</f>
        <v>0</v>
      </c>
      <c r="R49" s="37">
        <f>(D49+F49+J49+L49)</f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f>(S49+U49+W49+Y49)</f>
        <v>0</v>
      </c>
      <c r="AD49" s="37">
        <f>(T49+V49+X49+Z49)</f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f>(Q49+AC49+AE49+AG49+AI49+AK49+AM49+AO49)</f>
        <v>0</v>
      </c>
      <c r="AT49" s="37">
        <f>(R49+AD49+AF49+AH49+AJ49+AL49+AN49+AP49)</f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f>(AY49+BA49+BC49+BE49+BG49)</f>
        <v>0</v>
      </c>
      <c r="BJ49" s="37">
        <f>(AZ49+BB49+BD49+BF49+BH49)</f>
        <v>0</v>
      </c>
      <c r="BK49" s="37">
        <f>(AS49+BI49)</f>
        <v>0</v>
      </c>
      <c r="BL49" s="37">
        <f>(AT49+BJ49)</f>
        <v>0</v>
      </c>
    </row>
    <row r="50" spans="1:64">
      <c r="A50" s="37">
        <v>43</v>
      </c>
      <c r="B50" s="38" t="s">
        <v>85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f>(C50+E50+I50+K50)</f>
        <v>0</v>
      </c>
      <c r="R50" s="37">
        <f>(D50+F50+J50+L50)</f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f>(S50+U50+W50+Y50)</f>
        <v>0</v>
      </c>
      <c r="AD50" s="37">
        <f>(T50+V50+X50+Z50)</f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f>(Q50+AC50+AE50+AG50+AI50+AK50+AM50+AO50)</f>
        <v>0</v>
      </c>
      <c r="AT50" s="37">
        <f>(R50+AD50+AF50+AH50+AJ50+AL50+AN50+AP50)</f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f>(AY50+BA50+BC50+BE50+BG50)</f>
        <v>0</v>
      </c>
      <c r="BJ50" s="37">
        <f>(AZ50+BB50+BD50+BF50+BH50)</f>
        <v>0</v>
      </c>
      <c r="BK50" s="37">
        <f>(AS50+BI50)</f>
        <v>0</v>
      </c>
      <c r="BL50" s="37">
        <f>(AT50+BJ50)</f>
        <v>0</v>
      </c>
    </row>
    <row r="51" spans="1:64" s="30" customFormat="1">
      <c r="A51" s="113" t="s">
        <v>86</v>
      </c>
      <c r="B51" s="124"/>
      <c r="C51" s="39">
        <f>SUM(C8:C50)</f>
        <v>15436</v>
      </c>
      <c r="D51" s="39">
        <f>SUM(D8:D50)</f>
        <v>1334.3700000000001</v>
      </c>
      <c r="E51" s="39">
        <f>SUM(E8:E50)</f>
        <v>3432</v>
      </c>
      <c r="F51" s="39">
        <f>SUM(F8:F50)</f>
        <v>136.96000000000004</v>
      </c>
      <c r="G51" s="39">
        <f>SUM(G8:G50)</f>
        <v>3964</v>
      </c>
      <c r="H51" s="39">
        <f>SUM(H8:H50)</f>
        <v>108.91999999999999</v>
      </c>
      <c r="I51" s="39">
        <f>SUM(I8:I50)</f>
        <v>896</v>
      </c>
      <c r="J51" s="39">
        <f>SUM(J8:J50)</f>
        <v>59.589999999999996</v>
      </c>
      <c r="K51" s="39">
        <f>SUM(K8:K50)</f>
        <v>1035</v>
      </c>
      <c r="L51" s="39">
        <f>SUM(L8:L50)</f>
        <v>95.21</v>
      </c>
      <c r="M51" s="39">
        <f>SUM(M8:M50)</f>
        <v>1035</v>
      </c>
      <c r="N51" s="39">
        <f>SUM(N8:N50)</f>
        <v>49.71</v>
      </c>
      <c r="O51" s="39">
        <f>SUM(O8:O50)</f>
        <v>18689</v>
      </c>
      <c r="P51" s="39">
        <f>SUM(P8:P50)</f>
        <v>1160.1300000000001</v>
      </c>
      <c r="Q51" s="39">
        <f>SUM(Q8:Q50)</f>
        <v>20799</v>
      </c>
      <c r="R51" s="39">
        <f>SUM(R8:R50)</f>
        <v>1626.1299999999999</v>
      </c>
      <c r="S51" s="39">
        <f>SUM(S8:S50)</f>
        <v>11761</v>
      </c>
      <c r="T51" s="39">
        <f>SUM(T8:T50)</f>
        <v>481.88999999999993</v>
      </c>
      <c r="U51" s="39">
        <f>SUM(U8:U50)</f>
        <v>68</v>
      </c>
      <c r="V51" s="39">
        <f>SUM(V8:V50)</f>
        <v>516.4</v>
      </c>
      <c r="W51" s="39">
        <f>SUM(W8:W50)</f>
        <v>0</v>
      </c>
      <c r="X51" s="39">
        <f>SUM(X8:X50)</f>
        <v>0</v>
      </c>
      <c r="Y51" s="39">
        <f>SUM(Y8:Y50)</f>
        <v>0</v>
      </c>
      <c r="Z51" s="39">
        <f>SUM(Z8:Z50)</f>
        <v>0</v>
      </c>
      <c r="AA51" s="39">
        <f>SUM(AA8:AA50)</f>
        <v>6089</v>
      </c>
      <c r="AB51" s="39">
        <f>SUM(AB8:AB50)</f>
        <v>312.75</v>
      </c>
      <c r="AC51" s="39">
        <f>SUM(AC8:AC50)</f>
        <v>11829</v>
      </c>
      <c r="AD51" s="39">
        <f>SUM(AD8:AD50)</f>
        <v>998.29</v>
      </c>
      <c r="AE51" s="39">
        <f>SUM(AE8:AE50)</f>
        <v>15</v>
      </c>
      <c r="AF51" s="39">
        <f>SUM(AF8:AF50)</f>
        <v>2.44</v>
      </c>
      <c r="AG51" s="39">
        <f>SUM(AG8:AG50)</f>
        <v>389</v>
      </c>
      <c r="AH51" s="39">
        <f>SUM(AH8:AH50)</f>
        <v>5.879999999999999</v>
      </c>
      <c r="AI51" s="39">
        <f>SUM(AI8:AI50)</f>
        <v>438</v>
      </c>
      <c r="AJ51" s="39">
        <f>SUM(AJ8:AJ50)</f>
        <v>71.84</v>
      </c>
      <c r="AK51" s="39">
        <f>SUM(AK8:AK50)</f>
        <v>644</v>
      </c>
      <c r="AL51" s="39">
        <f>SUM(AL8:AL50)</f>
        <v>16.66</v>
      </c>
      <c r="AM51" s="39">
        <f>SUM(AM8:AM50)</f>
        <v>243</v>
      </c>
      <c r="AN51" s="39">
        <f>SUM(AN8:AN50)</f>
        <v>5.6</v>
      </c>
      <c r="AO51" s="39">
        <f>SUM(AO8:AO50)</f>
        <v>2088</v>
      </c>
      <c r="AP51" s="39">
        <f>SUM(AP8:AP50)</f>
        <v>13.040000000000003</v>
      </c>
      <c r="AQ51" s="39">
        <f>SUM(AQ8:AQ50)</f>
        <v>2060</v>
      </c>
      <c r="AR51" s="39">
        <f>SUM(AR8:AR50)</f>
        <v>11.9</v>
      </c>
      <c r="AS51" s="39">
        <f>SUM(AS8:AS50)</f>
        <v>36445</v>
      </c>
      <c r="AT51" s="39">
        <f>SUM(AT8:AT50)</f>
        <v>2739.88</v>
      </c>
      <c r="AU51" s="39">
        <f>SUM(AU8:AU50)</f>
        <v>23699</v>
      </c>
      <c r="AV51" s="39">
        <f>SUM(AV8:AV50)</f>
        <v>144.81</v>
      </c>
      <c r="AW51" s="39">
        <f>SUM(AW8:AW50)</f>
        <v>2707</v>
      </c>
      <c r="AX51" s="39">
        <f>SUM(AX8:AX50)</f>
        <v>23.73</v>
      </c>
      <c r="AY51" s="39">
        <f>SUM(AY8:AY50)</f>
        <v>0</v>
      </c>
      <c r="AZ51" s="39">
        <f>SUM(AZ8:AZ50)</f>
        <v>0</v>
      </c>
      <c r="BA51" s="39">
        <f>SUM(BA8:BA50)</f>
        <v>12</v>
      </c>
      <c r="BB51" s="39">
        <f>SUM(BB8:BB50)</f>
        <v>2.38</v>
      </c>
      <c r="BC51" s="39">
        <f>SUM(BC8:BC50)</f>
        <v>214</v>
      </c>
      <c r="BD51" s="39">
        <f>SUM(BD8:BD50)</f>
        <v>142</v>
      </c>
      <c r="BE51" s="39">
        <f>SUM(BE8:BE50)</f>
        <v>1096</v>
      </c>
      <c r="BF51" s="39">
        <f>SUM(BF8:BF50)</f>
        <v>59</v>
      </c>
      <c r="BG51" s="39">
        <f>SUM(BG8:BG50)</f>
        <v>30032</v>
      </c>
      <c r="BH51" s="39">
        <f>SUM(BH8:BH50)</f>
        <v>446.62000000000006</v>
      </c>
      <c r="BI51" s="39">
        <f>SUM(BI8:BI50)</f>
        <v>31354</v>
      </c>
      <c r="BJ51" s="39">
        <f>SUM(BJ8:BJ50)</f>
        <v>650</v>
      </c>
      <c r="BK51" s="39">
        <f>SUM(BK8:BK50)</f>
        <v>67799</v>
      </c>
      <c r="BL51" s="39">
        <f>SUM(BL8:BL50)</f>
        <v>3389.8799999999997</v>
      </c>
    </row>
  </sheetData>
  <mergeCells count="39">
    <mergeCell ref="A51:B51"/>
    <mergeCell ref="AM5:AN6"/>
    <mergeCell ref="A5:A7"/>
    <mergeCell ref="B5:B7"/>
    <mergeCell ref="C5:F5"/>
    <mergeCell ref="G5:H6"/>
    <mergeCell ref="I5:J6"/>
    <mergeCell ref="BE5:BF6"/>
    <mergeCell ref="BK4:BL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Q5:AR6"/>
    <mergeCell ref="AI5:AJ6"/>
    <mergeCell ref="AK5:AL6"/>
    <mergeCell ref="AO5:AP6"/>
    <mergeCell ref="B2:BJ2"/>
    <mergeCell ref="B3:BJ3"/>
    <mergeCell ref="C4:AX4"/>
    <mergeCell ref="AY4:BJ4"/>
    <mergeCell ref="AS5:AT6"/>
    <mergeCell ref="AE5:AF6"/>
    <mergeCell ref="BG5:BH6"/>
    <mergeCell ref="BI5:BJ6"/>
    <mergeCell ref="C6:D6"/>
    <mergeCell ref="E6:F6"/>
    <mergeCell ref="AU5:AV6"/>
    <mergeCell ref="AW5:AX6"/>
    <mergeCell ref="AY5:AZ6"/>
    <mergeCell ref="BA5:BB6"/>
    <mergeCell ref="BC5:BD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</dc:creator>
  <cp:keywords/>
  <dc:description/>
  <cp:lastModifiedBy>Richa</cp:lastModifiedBy>
  <cp:revision/>
  <dcterms:created xsi:type="dcterms:W3CDTF">2016-07-14T06:07:07Z</dcterms:created>
  <dcterms:modified xsi:type="dcterms:W3CDTF">2026-04-30T13:19:27Z</dcterms:modified>
  <cp:category/>
  <cp:contentStatus/>
</cp:coreProperties>
</file>